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9072" activeTab="1"/>
  </bookViews>
  <sheets>
    <sheet name="Критерии оценки" sheetId="1" r:id="rId1"/>
    <sheet name="Перечень профессиональных задач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" i="2" l="1"/>
  <c r="I92" i="1" l="1"/>
  <c r="I65" i="1" l="1"/>
  <c r="I115" i="1"/>
  <c r="I35" i="1" l="1"/>
  <c r="I10" i="1"/>
  <c r="I141" i="1" l="1"/>
</calcChain>
</file>

<file path=xl/sharedStrings.xml><?xml version="1.0" encoding="utf-8"?>
<sst xmlns="http://schemas.openxmlformats.org/spreadsheetml/2006/main" count="364" uniqueCount="170">
  <si>
    <t>А</t>
  </si>
  <si>
    <t>Код</t>
  </si>
  <si>
    <t>Тип аспекта</t>
  </si>
  <si>
    <t>Методика проверки аспекта</t>
  </si>
  <si>
    <t>Аспект</t>
  </si>
  <si>
    <t>И</t>
  </si>
  <si>
    <t>Судейский балл</t>
  </si>
  <si>
    <t>Макс. балл</t>
  </si>
  <si>
    <t>Б</t>
  </si>
  <si>
    <t>В</t>
  </si>
  <si>
    <t>Итого</t>
  </si>
  <si>
    <t>Подкритерий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</si>
  <si>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</si>
  <si>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</si>
  <si>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</si>
  <si>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</si>
  <si>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</si>
  <si>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Вычесть все баллы, если не выполнено.</t>
  </si>
  <si>
    <t>Техника выполнения задания</t>
  </si>
  <si>
    <t>Технологическая схема составлена в соответствие с описанием технологической схемы процесса</t>
  </si>
  <si>
    <t xml:space="preserve">Анализ и оформление полученных результатов </t>
  </si>
  <si>
    <t>Составление технологической схемы процесса</t>
  </si>
  <si>
    <t>Применение таблички "Газоопасные работы"</t>
  </si>
  <si>
    <t xml:space="preserve">Применение искробезопасного инструмента </t>
  </si>
  <si>
    <t>Организация рабочего места</t>
  </si>
  <si>
    <t>Конец шланга закреплен в зоне чистого воздуха</t>
  </si>
  <si>
    <t>При использовании ПШ-1 лямки и пояс затянуты, шланг свободен и неперекручен</t>
  </si>
  <si>
    <t>Поток среды переведен на байпас перед отсечением клапана</t>
  </si>
  <si>
    <t>Использование графитной смазки</t>
  </si>
  <si>
    <t>Все прокладки смазаны с двух сторон</t>
  </si>
  <si>
    <t>Забалчивание крепежа (процесс)  по способу крестообразного подхода</t>
  </si>
  <si>
    <t>Разбалчивание шпилек для снятия заглушек с фланцевого соединения начато с нижней противоположной стороны</t>
  </si>
  <si>
    <t>Герметичность клапанной сборки</t>
  </si>
  <si>
    <t xml:space="preserve">Оформление полученных результатов </t>
  </si>
  <si>
    <t>Заполнен наряд-допуск</t>
  </si>
  <si>
    <t>Работа на лабораторной ректификационной установке</t>
  </si>
  <si>
    <t>Включение и запуск в работу стенда</t>
  </si>
  <si>
    <t xml:space="preserve">Маркировка посуды </t>
  </si>
  <si>
    <t>Объемная концентрация переведена в массовую</t>
  </si>
  <si>
    <t>Регулятор отбора дистиллята закрыт полностью</t>
  </si>
  <si>
    <t>Автоматизированный стенд подключен к программе "Ректификация". Запущена в работу компьютерная система автоматического измерения параметров</t>
  </si>
  <si>
    <t>Включен нагрев испарительной емкости кнопкой В на РПВ-3</t>
  </si>
  <si>
    <t>Вывод установки на заданые показатели</t>
  </si>
  <si>
    <t>настройка оптимального температурного режима работы</t>
  </si>
  <si>
    <t>Установлена приемная емкость для сбора дистиллята</t>
  </si>
  <si>
    <t>Установлено по капельное течение дистиллята</t>
  </si>
  <si>
    <t xml:space="preserve">Определение концентрации дистиллята </t>
  </si>
  <si>
    <t xml:space="preserve">Не допущено захлебывания колонны </t>
  </si>
  <si>
    <t>Обработка, анализ и оформление полученных результатов</t>
  </si>
  <si>
    <t xml:space="preserve">Построена кривая равновесия </t>
  </si>
  <si>
    <t xml:space="preserve">Рассчитано минимальное флегмовое число </t>
  </si>
  <si>
    <t>Рассчитано число теоретических тарелок</t>
  </si>
  <si>
    <t xml:space="preserve"> Рассчитан КПД установки</t>
  </si>
  <si>
    <t xml:space="preserve">Г </t>
  </si>
  <si>
    <t/>
  </si>
  <si>
    <t xml:space="preserve">Д </t>
  </si>
  <si>
    <t>Пуск и остановка технологической установки на компьютерном тренажере</t>
  </si>
  <si>
    <t>Давление в колонне поз. К-1</t>
  </si>
  <si>
    <t>Уровень в колонне поз. К-1</t>
  </si>
  <si>
    <t xml:space="preserve">Проведение газоопасных работ с оформлением наряд-допуска </t>
  </si>
  <si>
    <t xml:space="preserve">Работа на лабораторной установке «Автоматизация технологических процессов
химических производств»
</t>
  </si>
  <si>
    <t>Наличие спецодежды, спецобуви</t>
  </si>
  <si>
    <t>Проверка целостности и исправности установки перед началом работы</t>
  </si>
  <si>
    <t>Выставление заданного значения</t>
  </si>
  <si>
    <t>Настройка коэффициента пропорциональности</t>
  </si>
  <si>
    <t>Настройка времени интегрирования</t>
  </si>
  <si>
    <t>Настройка времени дифференцирования</t>
  </si>
  <si>
    <t>Изменение значения расхода</t>
  </si>
  <si>
    <t xml:space="preserve">Отсутствие перерегулирования </t>
  </si>
  <si>
    <t>Выход из приложения и отключение ПК</t>
  </si>
  <si>
    <t>Настройка коэффициента пропорциональности - (2*0,5) балла</t>
  </si>
  <si>
    <t>Настройка времени дифференцирования (2*0,5) балла</t>
  </si>
  <si>
    <t>Настройка времени интегрирования - (2*0,5) балла</t>
  </si>
  <si>
    <t>Правильность отключения ПК - 0,5 балла</t>
  </si>
  <si>
    <t>Региональный</t>
  </si>
  <si>
    <t>Аппаратчик химических технологий</t>
  </si>
  <si>
    <t>Организация труда и дисциплина</t>
  </si>
  <si>
    <t>Нет замечаний</t>
  </si>
  <si>
    <t>Порядок на рабочем месте</t>
  </si>
  <si>
    <t xml:space="preserve">Давление в емкости поз. Е-1 </t>
  </si>
  <si>
    <t>Регуляторы должны работать в ручном режиме (-0,15 за каждый регулятор в авто режиме)</t>
  </si>
  <si>
    <t>Охрана труда и производственная дисциплина</t>
  </si>
  <si>
    <t>Рабочий костюм, специальная обувь  (2*0,25 балл)</t>
  </si>
  <si>
    <t>На схеме  по ГОСТ изображено технологическое оборудование (согласно описанию технологической схемы)</t>
  </si>
  <si>
    <t>Вычесть все баллы, если не вычерчено технологическое оборудование не по ГОСТу, которое прописано в описании технологической схемы</t>
  </si>
  <si>
    <t>Указано условное обозначение потоков согласно ГОСТ (присутствует таблица потоков на схеме )</t>
  </si>
  <si>
    <t>При вычерчивании технологической схемы расставлены  на схеме контрольно-измерительные приборы (согласно описанию)</t>
  </si>
  <si>
    <t>Пропорциональность размеров  оборудования в схеме</t>
  </si>
  <si>
    <t>Указано условное обозначение оборудования согласно ГОСТ (присутствует таблица оборудования на схеме )</t>
  </si>
  <si>
    <t>Графическая схема представлена в формата А3</t>
  </si>
  <si>
    <t xml:space="preserve">Вычесть все баллы, если не соответствуют среде входящие  и исходящие потоки </t>
  </si>
  <si>
    <t>Изображение входящих и исходящих потоков в оборудование ( правильно указано  агрегатное состояние)</t>
  </si>
  <si>
    <t>Толщина линий на схеме (Линии автоматизации тоньше линий трубопроводов и аппаратов)</t>
  </si>
  <si>
    <t>При вычерчивании технологической схемы расставлена на схеме запорно-регулирующая арматура (согласно описанию)</t>
  </si>
  <si>
    <t>Ошибка первая найдена в тексте</t>
  </si>
  <si>
    <t>Ошибка первая обозначена в схеме</t>
  </si>
  <si>
    <t>Ошибка вторая найдена в тексте</t>
  </si>
  <si>
    <t>Ошибка вторая обозначена в схеме</t>
  </si>
  <si>
    <t>Ошибка первая исправлена</t>
  </si>
  <si>
    <t>Ошибка вторая исправлена</t>
  </si>
  <si>
    <t xml:space="preserve"> Рабочее место ограждено сигнальной лентой  </t>
  </si>
  <si>
    <t>Отсутствие разбросанных инструментов, болтов, прокладок во время работы.</t>
  </si>
  <si>
    <t>Вычесть все баллы, если не выполнено. (2*0,25)</t>
  </si>
  <si>
    <t>Определено место пропуска</t>
  </si>
  <si>
    <t xml:space="preserve"> После работы убрана табличка и  сигнальная лента.</t>
  </si>
  <si>
    <t>При забалчивание крепежа резьба шпильки выступает не менее 1 витка (не считая фаски), резба равномерно распределена по сторонам шпильки</t>
  </si>
  <si>
    <t xml:space="preserve">Установлены прокладки на фланцевом соединении </t>
  </si>
  <si>
    <t>При забалчивание крепежа резьба выступает не менее 1 витка (не считая фаски), резба равномерно распределена по сторонам шпильки</t>
  </si>
  <si>
    <t>Открытие арматуры</t>
  </si>
  <si>
    <t>Разбалчивание шпилек начинается с нижней противоположной стороны</t>
  </si>
  <si>
    <t>Вычесть все баллы, если не выполнено. (8*0,125)</t>
  </si>
  <si>
    <t>Вычесть баллы, если не выполнено (8*0,125)</t>
  </si>
  <si>
    <t>Проверка опресовкой после установки заглушек</t>
  </si>
  <si>
    <t>Проверка опресовкой после установки фланца</t>
  </si>
  <si>
    <t>Вычесть все баллы, если не выполнено или выполнено неправильно. Вычесть 0,50, если заполнено с замечаниями</t>
  </si>
  <si>
    <t>При работе использованы перчатки и очки</t>
  </si>
  <si>
    <t xml:space="preserve">Проведена проверка герметичности патрубков </t>
  </si>
  <si>
    <t>Порядок на рабочем месте во время и после окончания работы</t>
  </si>
  <si>
    <t>Приготовление спирта-сырца, концентрацией 20-30%</t>
  </si>
  <si>
    <t>Установка выключена и отключена от электрической сети после завершения работы</t>
  </si>
  <si>
    <t xml:space="preserve"> </t>
  </si>
  <si>
    <t>Включение установки в правильной последовательности и подключение ПК</t>
  </si>
  <si>
    <t>Изменение значения расхода - (2*0,25) балла</t>
  </si>
  <si>
    <t>Отсутствие перерегулирования (+/- 0,5 л/мин при расходе 20,0 л/мин) . Вычесть все баллы, если не выполнено.</t>
  </si>
  <si>
    <t>Отсутствие перерегулирования (+/- 1,5 л/мин при расходе 25,0 л/мин). Вычесть все баллы, если не выполнено.</t>
  </si>
  <si>
    <t>Вывод установки на стабильный режим работы</t>
  </si>
  <si>
    <t>Отсутствие сработки системы ПАЗ  согласно журналу отражения ПАЗ</t>
  </si>
  <si>
    <t xml:space="preserve">Пуск установки выполнен правильно </t>
  </si>
  <si>
    <t>Остановка  установки</t>
  </si>
  <si>
    <t xml:space="preserve">Остановка  установки </t>
  </si>
  <si>
    <t>Прокладки установлены</t>
  </si>
  <si>
    <t>Вычесть все баллы, если не выполнено.(2*0,5)</t>
  </si>
  <si>
    <t>Нет исправлений, помарок, ошибок</t>
  </si>
  <si>
    <t xml:space="preserve">Вычесть все баллы, если не соблюдена последовательность согласно инструктора. </t>
  </si>
  <si>
    <t>Высокий уровень в емкости поз. Е-1</t>
  </si>
  <si>
    <t>Низкий уровень в емкости поз. Е-1</t>
  </si>
  <si>
    <t>Показания давления по приборам PIRCA-021, PIRCA-024 – 0 кПа, показания уровня по приборам LIRCA-017, LIRCA-025 – 0% (-0,5 за каждое несоответствие)</t>
  </si>
  <si>
    <t>Закрыта запорно-регулирующая арматура</t>
  </si>
  <si>
    <t>Качество кубового продукта стабильного бензина</t>
  </si>
  <si>
    <t>AIR-040 не менее 40% (-1 за каждые 0,5%)</t>
  </si>
  <si>
    <t>AIR-038  не более 10% (-1 за каждые 0,2%)</t>
  </si>
  <si>
    <t>Качество СУГ</t>
  </si>
  <si>
    <t>AIR-041 не более 1% (-1 за каждые 0,2%)</t>
  </si>
  <si>
    <t>AIR-029 не менее 50% (-1 за каждые 0,5%)</t>
  </si>
  <si>
    <t>Отсутствие срабатывания системы ПАЗ (-0,3 за каждую сработку*5 сработок)</t>
  </si>
  <si>
    <t>Действия выполнено согласно протоколу Виртуального инструктора тренажёра (-0,03 за каждое невыполненное действие)</t>
  </si>
  <si>
    <t>Порядок на рабочем месте после работы, убрана на место вся документация</t>
  </si>
  <si>
    <t>Если  хотя бы одна не соответствует , то 0 баллов.</t>
  </si>
  <si>
    <t>Определение направления ветра</t>
  </si>
  <si>
    <t>Порядок на рабочем месте после работы</t>
  </si>
  <si>
    <t>Проверка исправности маски</t>
  </si>
  <si>
    <t>Вычесть все баллы, если не выполнено. (2*0,5)</t>
  </si>
  <si>
    <t>Оформлен отчет</t>
  </si>
  <si>
    <t xml:space="preserve">Вычесть все баллы, если не выполнено </t>
  </si>
  <si>
    <t>Оформление отчета</t>
  </si>
  <si>
    <t xml:space="preserve">Проверен уровень жидкости в баке </t>
  </si>
  <si>
    <t>Проведена проверка герметичности соединений</t>
  </si>
  <si>
    <t>Выставление заданного значения - (2*1,00) балла</t>
  </si>
  <si>
    <t>Настройка коэффициента пропорциональности - (2*0,25) балла</t>
  </si>
  <si>
    <t>Настройка времени интегрирования - (2*0,25) балла</t>
  </si>
  <si>
    <t>Настройка времени дифференцирования (2*0,25) балла</t>
  </si>
  <si>
    <t>На технологической схеме указаны позиции аппаратов, запорной и запорно-регулирующей арматуры</t>
  </si>
  <si>
    <t>На технологической схеме  указано символьное и буквенное обозначение приборов КИПиА и оборудования</t>
  </si>
  <si>
    <t>Наличие байпасных линий в узлах регулирования</t>
  </si>
  <si>
    <t>Вычесть все баллы, если неизображены байпасные линии в узлах регулирования</t>
  </si>
  <si>
    <t>Организация работы, охрана труда, нормативно техническая документация</t>
  </si>
  <si>
    <t>Программное обеспечение и контрольно-измерительные приборы</t>
  </si>
  <si>
    <t xml:space="preserve">Работа на технологическом оборудовании </t>
  </si>
  <si>
    <t xml:space="preserve">Бережливое производство </t>
  </si>
  <si>
    <t xml:space="preserve">Итого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</si>
</sst>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5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7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left" vertical="center" wrapText="1"/>
    </xf>
    <xf numFmtId="2" fontId="7" fillId="3" borderId="0" xfId="0" applyNumberFormat="1" applyFont="1" applyFill="1" applyAlignment="1">
      <alignment horizontal="center" vertical="center" wrapText="1"/>
    </xf>
    <xf numFmtId="0" fontId="0" fillId="0" borderId="0" xfId="0" quotePrefix="1"/>
    <xf numFmtId="0" fontId="0" fillId="0" borderId="0" xfId="0" quotePrefix="1" applyAlignment="1">
      <alignment wrapText="1"/>
    </xf>
    <xf numFmtId="0" fontId="9" fillId="0" borderId="1" xfId="0" applyFont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top" wrapText="1"/>
    </xf>
    <xf numFmtId="0" fontId="9" fillId="4" borderId="1" xfId="1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4" fillId="0" borderId="11" xfId="0" applyFont="1" applyBorder="1" applyAlignment="1">
      <alignment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10" fillId="2" borderId="5" xfId="0" applyFont="1" applyFill="1" applyBorder="1" applyAlignment="1">
      <alignment wrapText="1"/>
    </xf>
    <xf numFmtId="0" fontId="9" fillId="4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/>
    </xf>
    <xf numFmtId="0" fontId="10" fillId="2" borderId="0" xfId="0" applyFont="1" applyFill="1" applyAlignment="1">
      <alignment wrapText="1"/>
    </xf>
    <xf numFmtId="0" fontId="9" fillId="0" borderId="1" xfId="0" applyFont="1" applyBorder="1" applyAlignment="1">
      <alignment horizontal="center"/>
    </xf>
    <xf numFmtId="0" fontId="11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wrapText="1"/>
    </xf>
    <xf numFmtId="0" fontId="9" fillId="4" borderId="8" xfId="0" applyFont="1" applyFill="1" applyBorder="1" applyAlignment="1">
      <alignment horizontal="left" vertical="center" wrapText="1"/>
    </xf>
    <xf numFmtId="0" fontId="9" fillId="4" borderId="8" xfId="0" applyFont="1" applyFill="1" applyBorder="1" applyAlignment="1">
      <alignment horizontal="center" wrapText="1"/>
    </xf>
    <xf numFmtId="2" fontId="9" fillId="4" borderId="7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 wrapText="1"/>
    </xf>
    <xf numFmtId="0" fontId="9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left" wrapText="1"/>
    </xf>
    <xf numFmtId="2" fontId="9" fillId="4" borderId="10" xfId="0" applyNumberFormat="1" applyFont="1" applyFill="1" applyBorder="1" applyAlignment="1">
      <alignment horizontal="center" vertical="center"/>
    </xf>
    <xf numFmtId="2" fontId="9" fillId="4" borderId="12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2" fontId="9" fillId="4" borderId="1" xfId="0" applyNumberFormat="1" applyFont="1" applyFill="1" applyBorder="1" applyAlignment="1">
      <alignment horizontal="center" vertical="center"/>
    </xf>
    <xf numFmtId="0" fontId="9" fillId="4" borderId="2" xfId="0" applyFont="1" applyFill="1" applyBorder="1" applyAlignment="1">
      <alignment vertical="top" wrapText="1"/>
    </xf>
    <xf numFmtId="2" fontId="9" fillId="4" borderId="4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/>
    </xf>
    <xf numFmtId="0" fontId="9" fillId="4" borderId="1" xfId="0" applyFont="1" applyFill="1" applyBorder="1" applyAlignment="1">
      <alignment vertical="center"/>
    </xf>
    <xf numFmtId="2" fontId="9" fillId="4" borderId="7" xfId="1" applyNumberFormat="1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2" fontId="4" fillId="0" borderId="11" xfId="0" applyNumberFormat="1" applyFont="1" applyBorder="1" applyAlignment="1">
      <alignment horizontal="center" vertical="center"/>
    </xf>
    <xf numFmtId="2" fontId="9" fillId="0" borderId="7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2" fontId="9" fillId="4" borderId="1" xfId="1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right"/>
    </xf>
    <xf numFmtId="0" fontId="10" fillId="2" borderId="14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right"/>
    </xf>
    <xf numFmtId="0" fontId="10" fillId="2" borderId="2" xfId="0" applyFont="1" applyFill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wrapText="1"/>
    </xf>
    <xf numFmtId="0" fontId="9" fillId="4" borderId="2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0" fontId="9" fillId="4" borderId="8" xfId="0" applyFont="1" applyFill="1" applyBorder="1" applyAlignment="1">
      <alignment horizontal="left"/>
    </xf>
    <xf numFmtId="2" fontId="4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3" xfId="0" applyFont="1" applyBorder="1"/>
    <xf numFmtId="0" fontId="0" fillId="0" borderId="1" xfId="0" applyFont="1" applyBorder="1"/>
    <xf numFmtId="0" fontId="0" fillId="4" borderId="1" xfId="0" applyFont="1" applyFill="1" applyBorder="1"/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wrapText="1"/>
    </xf>
    <xf numFmtId="0" fontId="0" fillId="0" borderId="3" xfId="0" applyFont="1" applyBorder="1" applyAlignment="1">
      <alignment vertical="center"/>
    </xf>
    <xf numFmtId="0" fontId="0" fillId="4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left" vertical="top"/>
    </xf>
    <xf numFmtId="0" fontId="0" fillId="0" borderId="3" xfId="0" applyFont="1" applyBorder="1" applyAlignment="1"/>
    <xf numFmtId="0" fontId="0" fillId="0" borderId="0" xfId="0" applyFont="1" applyAlignment="1">
      <alignment wrapText="1"/>
    </xf>
    <xf numFmtId="0" fontId="0" fillId="0" borderId="11" xfId="0" applyFont="1" applyBorder="1"/>
    <xf numFmtId="0" fontId="0" fillId="0" borderId="6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top"/>
    </xf>
    <xf numFmtId="0" fontId="0" fillId="0" borderId="9" xfId="0" applyFont="1" applyBorder="1" applyAlignment="1">
      <alignment horizontal="left" vertical="center" wrapText="1"/>
    </xf>
    <xf numFmtId="0" fontId="0" fillId="0" borderId="8" xfId="0" applyFont="1" applyBorder="1" applyAlignment="1">
      <alignment wrapText="1"/>
    </xf>
    <xf numFmtId="0" fontId="0" fillId="0" borderId="8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2" borderId="13" xfId="0" applyFont="1" applyFill="1" applyBorder="1" applyAlignment="1">
      <alignment vertical="center" wrapText="1"/>
    </xf>
    <xf numFmtId="0" fontId="0" fillId="2" borderId="5" xfId="0" applyFont="1" applyFill="1" applyBorder="1" applyAlignment="1">
      <alignment vertical="center" wrapText="1"/>
    </xf>
    <xf numFmtId="0" fontId="0" fillId="0" borderId="1" xfId="0" applyFont="1" applyBorder="1" applyAlignment="1">
      <alignment vertical="center"/>
    </xf>
    <xf numFmtId="0" fontId="0" fillId="4" borderId="1" xfId="0" applyFont="1" applyFill="1" applyBorder="1" applyAlignment="1">
      <alignment horizontal="left" vertical="center" wrapText="1"/>
    </xf>
    <xf numFmtId="0" fontId="0" fillId="4" borderId="2" xfId="0" applyFont="1" applyFill="1" applyBorder="1" applyAlignment="1">
      <alignment horizontal="left" vertical="top" wrapText="1"/>
    </xf>
    <xf numFmtId="0" fontId="0" fillId="4" borderId="1" xfId="0" applyFont="1" applyFill="1" applyBorder="1" applyAlignment="1">
      <alignment horizontal="center" vertical="top" wrapText="1"/>
    </xf>
    <xf numFmtId="0" fontId="0" fillId="4" borderId="8" xfId="0" applyFont="1" applyFill="1" applyBorder="1" applyAlignment="1">
      <alignment horizontal="center" vertical="center"/>
    </xf>
    <xf numFmtId="0" fontId="0" fillId="0" borderId="8" xfId="0" applyFont="1" applyBorder="1" applyAlignment="1">
      <alignment horizontal="left" vertical="center" wrapText="1"/>
    </xf>
    <xf numFmtId="0" fontId="0" fillId="4" borderId="2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center" wrapText="1"/>
    </xf>
    <xf numFmtId="0" fontId="0" fillId="2" borderId="0" xfId="0" applyFont="1" applyFill="1" applyAlignment="1">
      <alignment wrapText="1"/>
    </xf>
    <xf numFmtId="0" fontId="0" fillId="2" borderId="0" xfId="0" applyFont="1" applyFill="1" applyAlignment="1">
      <alignment horizontal="center"/>
    </xf>
    <xf numFmtId="0" fontId="0" fillId="0" borderId="1" xfId="0" applyFont="1" applyBorder="1" applyAlignment="1">
      <alignment horizontal="right"/>
    </xf>
    <xf numFmtId="0" fontId="0" fillId="0" borderId="3" xfId="0" applyFont="1" applyBorder="1" applyAlignment="1">
      <alignment wrapText="1"/>
    </xf>
    <xf numFmtId="0" fontId="0" fillId="0" borderId="5" xfId="0" applyFont="1" applyBorder="1" applyAlignment="1">
      <alignment horizontal="center"/>
    </xf>
    <xf numFmtId="0" fontId="0" fillId="0" borderId="4" xfId="0" applyFont="1" applyBorder="1" applyAlignment="1">
      <alignment wrapText="1"/>
    </xf>
    <xf numFmtId="0" fontId="0" fillId="4" borderId="11" xfId="0" applyFont="1" applyFill="1" applyBorder="1" applyAlignment="1">
      <alignment vertical="center" wrapText="1"/>
    </xf>
    <xf numFmtId="0" fontId="0" fillId="4" borderId="11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left" vertical="center" wrapText="1"/>
    </xf>
    <xf numFmtId="0" fontId="0" fillId="0" borderId="11" xfId="0" applyFont="1" applyBorder="1" applyAlignment="1">
      <alignment wrapText="1"/>
    </xf>
    <xf numFmtId="0" fontId="0" fillId="4" borderId="1" xfId="0" applyFont="1" applyFill="1" applyBorder="1" applyAlignment="1">
      <alignment vertical="center" wrapText="1"/>
    </xf>
    <xf numFmtId="0" fontId="0" fillId="4" borderId="3" xfId="0" applyFont="1" applyFill="1" applyBorder="1" applyAlignment="1">
      <alignment vertical="center" wrapText="1"/>
    </xf>
    <xf numFmtId="0" fontId="0" fillId="4" borderId="3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center"/>
    </xf>
    <xf numFmtId="0" fontId="0" fillId="0" borderId="2" xfId="0" applyFont="1" applyBorder="1"/>
    <xf numFmtId="0" fontId="0" fillId="0" borderId="15" xfId="0" applyFon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2" fontId="0" fillId="0" borderId="16" xfId="0" applyNumberFormat="1" applyFont="1" applyBorder="1" applyAlignment="1">
      <alignment horizontal="center"/>
    </xf>
    <xf numFmtId="0" fontId="0" fillId="2" borderId="15" xfId="0" applyFont="1" applyFill="1" applyBorder="1" applyAlignment="1">
      <alignment vertical="center" wrapText="1"/>
    </xf>
    <xf numFmtId="0" fontId="0" fillId="2" borderId="15" xfId="0" applyFont="1" applyFill="1" applyBorder="1" applyAlignment="1">
      <alignment horizontal="center" vertical="center" wrapText="1"/>
    </xf>
    <xf numFmtId="0" fontId="0" fillId="4" borderId="2" xfId="0" applyFont="1" applyFill="1" applyBorder="1" applyAlignment="1">
      <alignment horizontal="left" vertical="center" wrapText="1"/>
    </xf>
    <xf numFmtId="0" fontId="0" fillId="4" borderId="11" xfId="0" applyFont="1" applyFill="1" applyBorder="1" applyAlignment="1">
      <alignment horizontal="left" vertical="top"/>
    </xf>
    <xf numFmtId="2" fontId="0" fillId="4" borderId="12" xfId="0" applyNumberFormat="1" applyFont="1" applyFill="1" applyBorder="1" applyAlignment="1">
      <alignment horizontal="center" vertical="top"/>
    </xf>
    <xf numFmtId="2" fontId="0" fillId="4" borderId="1" xfId="0" applyNumberFormat="1" applyFont="1" applyFill="1" applyBorder="1" applyAlignment="1">
      <alignment horizontal="center" vertical="center"/>
    </xf>
    <xf numFmtId="2" fontId="0" fillId="4" borderId="7" xfId="0" applyNumberFormat="1" applyFont="1" applyFill="1" applyBorder="1" applyAlignment="1">
      <alignment horizontal="center" vertical="center"/>
    </xf>
    <xf numFmtId="0" fontId="0" fillId="4" borderId="1" xfId="0" applyFont="1" applyFill="1" applyBorder="1" applyAlignment="1">
      <alignment wrapText="1"/>
    </xf>
    <xf numFmtId="0" fontId="0" fillId="0" borderId="17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4" xfId="0" applyFont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10" fillId="2" borderId="0" xfId="0" applyFont="1" applyFill="1"/>
    <xf numFmtId="2" fontId="10" fillId="2" borderId="0" xfId="0" applyNumberFormat="1" applyFont="1" applyFill="1"/>
    <xf numFmtId="0" fontId="12" fillId="0" borderId="1" xfId="0" applyFont="1" applyBorder="1" applyAlignment="1">
      <alignment horizontal="center" vertical="center" wrapText="1"/>
    </xf>
    <xf numFmtId="2" fontId="10" fillId="2" borderId="0" xfId="0" applyNumberFormat="1" applyFont="1" applyFill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2" fontId="10" fillId="2" borderId="16" xfId="0" applyNumberFormat="1" applyFont="1" applyFill="1" applyBorder="1" applyAlignment="1">
      <alignment vertical="center" wrapText="1"/>
    </xf>
    <xf numFmtId="0" fontId="0" fillId="0" borderId="1" xfId="0" applyFont="1" applyBorder="1" applyAlignment="1"/>
    <xf numFmtId="0" fontId="0" fillId="0" borderId="1" xfId="0" applyFont="1" applyFill="1" applyBorder="1" applyAlignment="1">
      <alignment horizontal="left" vertical="center" wrapText="1"/>
    </xf>
    <xf numFmtId="0" fontId="0" fillId="4" borderId="0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wrapText="1"/>
    </xf>
    <xf numFmtId="0" fontId="5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3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1" fillId="0" borderId="1" xfId="0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41"/>
  <sheetViews>
    <sheetView topLeftCell="A25" zoomScale="60" zoomScaleNormal="60" workbookViewId="0">
      <selection activeCell="I31" sqref="I31"/>
    </sheetView>
  </sheetViews>
  <sheetFormatPr defaultColWidth="11" defaultRowHeight="15.6" x14ac:dyDescent="0.3"/>
  <cols>
    <col min="1" max="1" width="6.69921875" style="1" customWidth="1"/>
    <col min="2" max="2" width="31" customWidth="1"/>
    <col min="3" max="3" width="7.69921875" style="4" bestFit="1" customWidth="1"/>
    <col min="4" max="4" width="34.69921875" style="3" customWidth="1"/>
    <col min="5" max="5" width="10.19921875" style="4" customWidth="1"/>
    <col min="6" max="6" width="33.69921875" style="3" customWidth="1"/>
    <col min="7" max="7" width="20.69921875" style="3" bestFit="1" customWidth="1"/>
    <col min="8" max="8" width="8.3984375" style="3" bestFit="1" customWidth="1"/>
    <col min="9" max="9" width="8.19921875" customWidth="1"/>
  </cols>
  <sheetData>
    <row r="2" spans="1:9" x14ac:dyDescent="0.3">
      <c r="B2" s="2" t="s">
        <v>12</v>
      </c>
      <c r="D2" s="15" t="s">
        <v>74</v>
      </c>
      <c r="E2" s="10"/>
    </row>
    <row r="3" spans="1:9" x14ac:dyDescent="0.3">
      <c r="B3" s="2" t="s">
        <v>14</v>
      </c>
      <c r="D3" s="14" t="s">
        <v>75</v>
      </c>
      <c r="E3" s="10"/>
    </row>
    <row r="4" spans="1:9" x14ac:dyDescent="0.3">
      <c r="B4" s="2"/>
      <c r="D4" s="14"/>
      <c r="E4" s="10"/>
    </row>
    <row r="5" spans="1:9" x14ac:dyDescent="0.3">
      <c r="B5" s="2"/>
      <c r="D5" s="14"/>
      <c r="E5" s="9"/>
    </row>
    <row r="6" spans="1:9" x14ac:dyDescent="0.3">
      <c r="B6" s="2"/>
      <c r="D6" s="14"/>
      <c r="E6" s="9"/>
    </row>
    <row r="8" spans="1:9" s="5" customFormat="1" ht="34.200000000000003" customHeight="1" x14ac:dyDescent="0.3">
      <c r="A8" s="6" t="s">
        <v>1</v>
      </c>
      <c r="B8" s="6" t="s">
        <v>11</v>
      </c>
      <c r="C8" s="6" t="s">
        <v>2</v>
      </c>
      <c r="D8" s="6" t="s">
        <v>4</v>
      </c>
      <c r="E8" s="6" t="s">
        <v>6</v>
      </c>
      <c r="F8" s="6" t="s">
        <v>3</v>
      </c>
      <c r="G8" s="6" t="s">
        <v>13</v>
      </c>
      <c r="H8" s="6" t="s">
        <v>16</v>
      </c>
      <c r="I8" s="6" t="s">
        <v>7</v>
      </c>
    </row>
    <row r="9" spans="1:9" x14ac:dyDescent="0.3">
      <c r="H9"/>
    </row>
    <row r="10" spans="1:9" s="8" customFormat="1" ht="31.8" x14ac:dyDescent="0.35">
      <c r="A10" s="27" t="s">
        <v>0</v>
      </c>
      <c r="B10" s="28" t="s">
        <v>21</v>
      </c>
      <c r="C10" s="27"/>
      <c r="D10" s="28"/>
      <c r="E10" s="27"/>
      <c r="F10" s="28"/>
      <c r="G10" s="28"/>
      <c r="H10" s="135"/>
      <c r="I10" s="136">
        <f>SUM(I11:I34)</f>
        <v>24</v>
      </c>
    </row>
    <row r="11" spans="1:9" ht="31.2" x14ac:dyDescent="0.3">
      <c r="A11" s="72">
        <v>1</v>
      </c>
      <c r="B11" s="26" t="s">
        <v>81</v>
      </c>
      <c r="C11" s="72"/>
      <c r="D11" s="74"/>
      <c r="E11" s="75"/>
      <c r="F11" s="74"/>
      <c r="G11" s="75"/>
      <c r="H11" s="74"/>
      <c r="I11" s="75"/>
    </row>
    <row r="12" spans="1:9" ht="31.2" x14ac:dyDescent="0.3">
      <c r="A12" s="59" t="s">
        <v>54</v>
      </c>
      <c r="B12" s="59"/>
      <c r="C12" s="59" t="s">
        <v>5</v>
      </c>
      <c r="D12" s="61" t="s">
        <v>61</v>
      </c>
      <c r="E12" s="59"/>
      <c r="F12" s="61" t="s">
        <v>82</v>
      </c>
      <c r="G12" s="137"/>
      <c r="H12" s="59">
        <v>1</v>
      </c>
      <c r="I12" s="60">
        <v>1</v>
      </c>
    </row>
    <row r="13" spans="1:9" ht="46.8" x14ac:dyDescent="0.3">
      <c r="A13" s="72"/>
      <c r="B13" s="76"/>
      <c r="C13" s="72" t="s">
        <v>5</v>
      </c>
      <c r="D13" s="16" t="s">
        <v>146</v>
      </c>
      <c r="E13" s="77"/>
      <c r="F13" s="16" t="s">
        <v>17</v>
      </c>
      <c r="G13" s="78"/>
      <c r="H13" s="77">
        <v>1</v>
      </c>
      <c r="I13" s="60">
        <v>0.5</v>
      </c>
    </row>
    <row r="14" spans="1:9" x14ac:dyDescent="0.3">
      <c r="A14" s="72">
        <v>2</v>
      </c>
      <c r="B14" s="18" t="s">
        <v>18</v>
      </c>
      <c r="C14" s="74"/>
      <c r="D14" s="79"/>
      <c r="E14" s="74"/>
      <c r="F14" s="74"/>
      <c r="G14" s="74"/>
      <c r="H14" s="73"/>
      <c r="I14" s="130"/>
    </row>
    <row r="15" spans="1:9" ht="46.8" x14ac:dyDescent="0.3">
      <c r="A15" s="72"/>
      <c r="B15" s="18"/>
      <c r="C15" s="73" t="s">
        <v>5</v>
      </c>
      <c r="D15" s="62" t="s">
        <v>92</v>
      </c>
      <c r="E15" s="74"/>
      <c r="F15" s="61" t="s">
        <v>147</v>
      </c>
      <c r="G15" s="74"/>
      <c r="H15" s="77">
        <v>1</v>
      </c>
      <c r="I15" s="60">
        <v>1</v>
      </c>
    </row>
    <row r="16" spans="1:9" ht="46.8" x14ac:dyDescent="0.3">
      <c r="A16" s="72"/>
      <c r="B16" s="18"/>
      <c r="C16" s="72" t="s">
        <v>5</v>
      </c>
      <c r="D16" s="17" t="s">
        <v>91</v>
      </c>
      <c r="E16" s="80"/>
      <c r="F16" s="18" t="s">
        <v>90</v>
      </c>
      <c r="G16" s="75"/>
      <c r="H16" s="80">
        <v>1</v>
      </c>
      <c r="I16" s="52">
        <v>1</v>
      </c>
    </row>
    <row r="17" spans="1:9" ht="78" x14ac:dyDescent="0.3">
      <c r="A17" s="72"/>
      <c r="B17" s="18"/>
      <c r="C17" s="72" t="s">
        <v>5</v>
      </c>
      <c r="D17" s="17" t="s">
        <v>83</v>
      </c>
      <c r="E17" s="80"/>
      <c r="F17" s="16" t="s">
        <v>84</v>
      </c>
      <c r="G17" s="75"/>
      <c r="H17" s="80">
        <v>1</v>
      </c>
      <c r="I17" s="52">
        <v>1</v>
      </c>
    </row>
    <row r="18" spans="1:9" ht="46.8" x14ac:dyDescent="0.3">
      <c r="A18" s="72"/>
      <c r="B18" s="18"/>
      <c r="C18" s="72" t="s">
        <v>5</v>
      </c>
      <c r="D18" s="36" t="s">
        <v>85</v>
      </c>
      <c r="E18" s="80"/>
      <c r="F18" s="16" t="s">
        <v>17</v>
      </c>
      <c r="G18" s="75"/>
      <c r="H18" s="80">
        <v>1</v>
      </c>
      <c r="I18" s="52">
        <v>1</v>
      </c>
    </row>
    <row r="19" spans="1:9" ht="62.4" x14ac:dyDescent="0.3">
      <c r="A19" s="72"/>
      <c r="B19" s="18"/>
      <c r="C19" s="72" t="s">
        <v>5</v>
      </c>
      <c r="D19" s="36" t="s">
        <v>88</v>
      </c>
      <c r="E19" s="80"/>
      <c r="F19" s="16" t="s">
        <v>17</v>
      </c>
      <c r="G19" s="75"/>
      <c r="H19" s="80">
        <v>1</v>
      </c>
      <c r="I19" s="53">
        <v>1</v>
      </c>
    </row>
    <row r="20" spans="1:9" ht="46.8" x14ac:dyDescent="0.3">
      <c r="A20" s="72"/>
      <c r="B20" s="18"/>
      <c r="C20" s="72" t="s">
        <v>5</v>
      </c>
      <c r="D20" s="36" t="s">
        <v>19</v>
      </c>
      <c r="E20" s="80"/>
      <c r="F20" s="16" t="s">
        <v>17</v>
      </c>
      <c r="G20" s="75"/>
      <c r="H20" s="131">
        <v>1</v>
      </c>
      <c r="I20" s="53">
        <v>1</v>
      </c>
    </row>
    <row r="21" spans="1:9" ht="62.4" x14ac:dyDescent="0.3">
      <c r="A21" s="72"/>
      <c r="B21" s="18"/>
      <c r="C21" s="72" t="s">
        <v>5</v>
      </c>
      <c r="D21" s="37" t="s">
        <v>93</v>
      </c>
      <c r="E21" s="81"/>
      <c r="F21" s="19" t="s">
        <v>17</v>
      </c>
      <c r="G21" s="75"/>
      <c r="H21" s="80">
        <v>2</v>
      </c>
      <c r="I21" s="54">
        <v>2</v>
      </c>
    </row>
    <row r="22" spans="1:9" ht="62.4" x14ac:dyDescent="0.3">
      <c r="A22" s="72"/>
      <c r="B22" s="18"/>
      <c r="C22" s="72" t="s">
        <v>5</v>
      </c>
      <c r="D22" s="37" t="s">
        <v>86</v>
      </c>
      <c r="E22" s="81"/>
      <c r="F22" s="19" t="s">
        <v>17</v>
      </c>
      <c r="G22" s="75"/>
      <c r="H22" s="80">
        <v>2</v>
      </c>
      <c r="I22" s="54">
        <v>2</v>
      </c>
    </row>
    <row r="23" spans="1:9" ht="46.8" x14ac:dyDescent="0.3">
      <c r="A23" s="72"/>
      <c r="B23" s="18"/>
      <c r="C23" s="72" t="s">
        <v>5</v>
      </c>
      <c r="D23" s="16" t="s">
        <v>163</v>
      </c>
      <c r="E23" s="81"/>
      <c r="F23" s="16" t="s">
        <v>164</v>
      </c>
      <c r="G23" s="75"/>
      <c r="H23" s="80">
        <v>2</v>
      </c>
      <c r="I23" s="54">
        <v>1</v>
      </c>
    </row>
    <row r="24" spans="1:9" ht="31.2" x14ac:dyDescent="0.3">
      <c r="A24" s="72"/>
      <c r="B24" s="18"/>
      <c r="C24" s="72" t="s">
        <v>5</v>
      </c>
      <c r="D24" s="63" t="s">
        <v>87</v>
      </c>
      <c r="E24" s="81"/>
      <c r="F24" s="19" t="s">
        <v>17</v>
      </c>
      <c r="G24" s="75"/>
      <c r="H24" s="80">
        <v>1</v>
      </c>
      <c r="I24" s="53">
        <v>1</v>
      </c>
    </row>
    <row r="25" spans="1:9" ht="31.2" x14ac:dyDescent="0.3">
      <c r="A25" s="72">
        <v>3</v>
      </c>
      <c r="B25" s="18" t="s">
        <v>20</v>
      </c>
      <c r="C25" s="74"/>
      <c r="D25" s="82"/>
      <c r="E25" s="74"/>
      <c r="F25" s="74"/>
      <c r="G25" s="74"/>
      <c r="H25" s="73"/>
      <c r="I25" s="130"/>
    </row>
    <row r="26" spans="1:9" ht="31.2" x14ac:dyDescent="0.3">
      <c r="A26" s="72"/>
      <c r="B26" s="76"/>
      <c r="C26" s="72" t="s">
        <v>5</v>
      </c>
      <c r="D26" s="64" t="s">
        <v>94</v>
      </c>
      <c r="E26" s="81"/>
      <c r="F26" s="16" t="s">
        <v>17</v>
      </c>
      <c r="G26" s="78"/>
      <c r="H26" s="80">
        <v>1</v>
      </c>
      <c r="I26" s="52">
        <v>1</v>
      </c>
    </row>
    <row r="27" spans="1:9" ht="31.2" x14ac:dyDescent="0.3">
      <c r="A27" s="72"/>
      <c r="B27" s="75"/>
      <c r="C27" s="72" t="s">
        <v>5</v>
      </c>
      <c r="D27" s="64" t="s">
        <v>95</v>
      </c>
      <c r="E27" s="81"/>
      <c r="F27" s="16" t="s">
        <v>17</v>
      </c>
      <c r="G27" s="7"/>
      <c r="H27" s="80">
        <v>1</v>
      </c>
      <c r="I27" s="52">
        <v>1</v>
      </c>
    </row>
    <row r="28" spans="1:9" ht="31.2" x14ac:dyDescent="0.3">
      <c r="A28" s="72"/>
      <c r="B28" s="75"/>
      <c r="C28" s="72" t="s">
        <v>5</v>
      </c>
      <c r="D28" s="64" t="s">
        <v>96</v>
      </c>
      <c r="E28" s="81"/>
      <c r="F28" s="16" t="s">
        <v>17</v>
      </c>
      <c r="G28" s="78"/>
      <c r="H28" s="80">
        <v>1</v>
      </c>
      <c r="I28" s="52">
        <v>1</v>
      </c>
    </row>
    <row r="29" spans="1:9" ht="31.2" x14ac:dyDescent="0.3">
      <c r="A29" s="72"/>
      <c r="B29" s="75"/>
      <c r="C29" s="72" t="s">
        <v>5</v>
      </c>
      <c r="D29" s="64" t="s">
        <v>97</v>
      </c>
      <c r="E29" s="81"/>
      <c r="F29" s="16" t="s">
        <v>17</v>
      </c>
      <c r="G29" s="78"/>
      <c r="H29" s="80">
        <v>1</v>
      </c>
      <c r="I29" s="52">
        <v>1</v>
      </c>
    </row>
    <row r="30" spans="1:9" ht="31.2" x14ac:dyDescent="0.3">
      <c r="A30" s="72"/>
      <c r="B30" s="75"/>
      <c r="C30" s="72" t="s">
        <v>5</v>
      </c>
      <c r="D30" s="64" t="s">
        <v>98</v>
      </c>
      <c r="E30" s="81"/>
      <c r="F30" s="16" t="s">
        <v>17</v>
      </c>
      <c r="G30" s="78"/>
      <c r="H30" s="80">
        <v>1</v>
      </c>
      <c r="I30" s="52">
        <v>1</v>
      </c>
    </row>
    <row r="31" spans="1:9" ht="31.2" x14ac:dyDescent="0.3">
      <c r="A31" s="72"/>
      <c r="B31" s="75"/>
      <c r="C31" s="72" t="s">
        <v>5</v>
      </c>
      <c r="D31" s="64" t="s">
        <v>99</v>
      </c>
      <c r="E31" s="81"/>
      <c r="F31" s="16" t="s">
        <v>17</v>
      </c>
      <c r="G31" s="78"/>
      <c r="H31" s="80">
        <v>1</v>
      </c>
      <c r="I31" s="52">
        <v>1</v>
      </c>
    </row>
    <row r="32" spans="1:9" ht="46.8" x14ac:dyDescent="0.3">
      <c r="A32" s="72"/>
      <c r="B32" s="75"/>
      <c r="C32" s="72" t="s">
        <v>5</v>
      </c>
      <c r="D32" s="17" t="s">
        <v>161</v>
      </c>
      <c r="E32" s="81"/>
      <c r="F32" s="16" t="s">
        <v>17</v>
      </c>
      <c r="G32" s="78"/>
      <c r="H32" s="80">
        <v>2</v>
      </c>
      <c r="I32" s="52">
        <v>2</v>
      </c>
    </row>
    <row r="33" spans="1:9" ht="62.4" x14ac:dyDescent="0.3">
      <c r="A33" s="72"/>
      <c r="B33" s="75"/>
      <c r="C33" s="72" t="s">
        <v>5</v>
      </c>
      <c r="D33" s="17" t="s">
        <v>162</v>
      </c>
      <c r="E33" s="81"/>
      <c r="F33" s="16" t="s">
        <v>17</v>
      </c>
      <c r="G33" s="78"/>
      <c r="H33" s="80">
        <v>2</v>
      </c>
      <c r="I33" s="52">
        <v>2</v>
      </c>
    </row>
    <row r="34" spans="1:9" ht="48" customHeight="1" x14ac:dyDescent="0.3">
      <c r="A34" s="72"/>
      <c r="B34" s="75"/>
      <c r="C34" s="72" t="s">
        <v>5</v>
      </c>
      <c r="D34" s="65" t="s">
        <v>89</v>
      </c>
      <c r="E34" s="81"/>
      <c r="F34" s="16" t="s">
        <v>17</v>
      </c>
      <c r="G34" s="78"/>
      <c r="H34" s="80">
        <v>1</v>
      </c>
      <c r="I34" s="52">
        <v>0.5</v>
      </c>
    </row>
    <row r="35" spans="1:9" ht="31.2" x14ac:dyDescent="0.3">
      <c r="A35" s="27" t="s">
        <v>8</v>
      </c>
      <c r="B35" s="83" t="s">
        <v>59</v>
      </c>
      <c r="C35" s="25"/>
      <c r="D35" s="28"/>
      <c r="E35" s="27"/>
      <c r="F35" s="28"/>
      <c r="G35" s="28"/>
      <c r="H35" s="27"/>
      <c r="I35" s="136">
        <f>SUM(I36:I64)</f>
        <v>18</v>
      </c>
    </row>
    <row r="36" spans="1:9" ht="31.2" x14ac:dyDescent="0.3">
      <c r="A36" s="72">
        <v>1</v>
      </c>
      <c r="B36" s="17" t="s">
        <v>81</v>
      </c>
      <c r="C36" s="75"/>
      <c r="D36" s="75"/>
      <c r="E36" s="75"/>
      <c r="F36" s="75"/>
      <c r="G36" s="75"/>
      <c r="H36" s="72"/>
      <c r="I36" s="75"/>
    </row>
    <row r="37" spans="1:9" ht="31.2" x14ac:dyDescent="0.3">
      <c r="A37" s="72"/>
      <c r="B37" s="84"/>
      <c r="C37" s="72" t="s">
        <v>5</v>
      </c>
      <c r="D37" s="63" t="s">
        <v>100</v>
      </c>
      <c r="E37" s="29"/>
      <c r="F37" s="85" t="s">
        <v>17</v>
      </c>
      <c r="G37" s="78"/>
      <c r="H37" s="131">
        <v>1</v>
      </c>
      <c r="I37" s="53">
        <v>0.5</v>
      </c>
    </row>
    <row r="38" spans="1:9" ht="31.2" x14ac:dyDescent="0.3">
      <c r="A38" s="72"/>
      <c r="B38" s="75"/>
      <c r="C38" s="72" t="s">
        <v>5</v>
      </c>
      <c r="D38" s="17" t="s">
        <v>22</v>
      </c>
      <c r="E38" s="29"/>
      <c r="F38" s="85" t="s">
        <v>17</v>
      </c>
      <c r="G38" s="78"/>
      <c r="H38" s="131">
        <v>1</v>
      </c>
      <c r="I38" s="53">
        <v>0.5</v>
      </c>
    </row>
    <row r="39" spans="1:9" ht="31.2" x14ac:dyDescent="0.3">
      <c r="A39" s="72"/>
      <c r="B39" s="75"/>
      <c r="C39" s="72" t="s">
        <v>5</v>
      </c>
      <c r="D39" s="16" t="s">
        <v>23</v>
      </c>
      <c r="E39" s="86"/>
      <c r="F39" s="85" t="s">
        <v>17</v>
      </c>
      <c r="G39" s="7"/>
      <c r="H39" s="80">
        <v>1</v>
      </c>
      <c r="I39" s="53">
        <v>0.5</v>
      </c>
    </row>
    <row r="40" spans="1:9" ht="46.8" x14ac:dyDescent="0.3">
      <c r="A40" s="72"/>
      <c r="B40" s="75"/>
      <c r="C40" s="72" t="s">
        <v>5</v>
      </c>
      <c r="D40" s="85" t="s">
        <v>101</v>
      </c>
      <c r="E40" s="86"/>
      <c r="F40" s="85" t="s">
        <v>17</v>
      </c>
      <c r="G40" s="7"/>
      <c r="H40" s="80">
        <v>1</v>
      </c>
      <c r="I40" s="53">
        <v>0.5</v>
      </c>
    </row>
    <row r="41" spans="1:9" ht="31.2" x14ac:dyDescent="0.3">
      <c r="A41" s="72"/>
      <c r="B41" s="75"/>
      <c r="C41" s="72" t="s">
        <v>5</v>
      </c>
      <c r="D41" s="87" t="s">
        <v>104</v>
      </c>
      <c r="E41" s="70"/>
      <c r="F41" s="87" t="s">
        <v>102</v>
      </c>
      <c r="G41" s="88"/>
      <c r="H41" s="132">
        <v>1</v>
      </c>
      <c r="I41" s="39">
        <v>0.5</v>
      </c>
    </row>
    <row r="42" spans="1:9" x14ac:dyDescent="0.3">
      <c r="A42" s="72">
        <v>2</v>
      </c>
      <c r="B42" s="18" t="s">
        <v>24</v>
      </c>
      <c r="C42" s="74"/>
      <c r="D42" s="75"/>
      <c r="E42" s="75"/>
      <c r="F42" s="75"/>
      <c r="G42" s="75"/>
      <c r="H42" s="72"/>
      <c r="I42" s="77"/>
    </row>
    <row r="43" spans="1:9" ht="31.2" x14ac:dyDescent="0.3">
      <c r="A43" s="72"/>
      <c r="B43" s="75"/>
      <c r="C43" s="72" t="s">
        <v>5</v>
      </c>
      <c r="D43" s="17" t="s">
        <v>148</v>
      </c>
      <c r="E43" s="30"/>
      <c r="F43" s="85" t="s">
        <v>17</v>
      </c>
      <c r="G43" s="78"/>
      <c r="H43" s="131">
        <v>3</v>
      </c>
      <c r="I43" s="34">
        <v>0.5</v>
      </c>
    </row>
    <row r="44" spans="1:9" ht="31.2" x14ac:dyDescent="0.3">
      <c r="A44" s="72"/>
      <c r="B44" s="75"/>
      <c r="C44" s="72" t="s">
        <v>5</v>
      </c>
      <c r="D44" s="17" t="s">
        <v>150</v>
      </c>
      <c r="E44" s="26"/>
      <c r="F44" s="85" t="s">
        <v>17</v>
      </c>
      <c r="G44" s="62"/>
      <c r="H44" s="144">
        <v>1</v>
      </c>
      <c r="I44" s="34">
        <v>0.5</v>
      </c>
    </row>
    <row r="45" spans="1:9" ht="31.2" x14ac:dyDescent="0.3">
      <c r="A45" s="72"/>
      <c r="B45" s="75"/>
      <c r="C45" s="72" t="s">
        <v>5</v>
      </c>
      <c r="D45" s="17" t="s">
        <v>25</v>
      </c>
      <c r="E45" s="31"/>
      <c r="F45" s="85" t="s">
        <v>17</v>
      </c>
      <c r="G45" s="78"/>
      <c r="H45" s="131">
        <v>1</v>
      </c>
      <c r="I45" s="34">
        <v>1</v>
      </c>
    </row>
    <row r="46" spans="1:9" ht="46.8" x14ac:dyDescent="0.3">
      <c r="A46" s="72"/>
      <c r="B46" s="75"/>
      <c r="C46" s="89" t="s">
        <v>5</v>
      </c>
      <c r="D46" s="32" t="s">
        <v>26</v>
      </c>
      <c r="E46" s="33"/>
      <c r="F46" s="87" t="s">
        <v>17</v>
      </c>
      <c r="G46" s="88"/>
      <c r="H46" s="132">
        <v>1</v>
      </c>
      <c r="I46" s="39">
        <v>1</v>
      </c>
    </row>
    <row r="47" spans="1:9" x14ac:dyDescent="0.3">
      <c r="A47" s="72">
        <v>3</v>
      </c>
      <c r="B47" s="18" t="s">
        <v>18</v>
      </c>
      <c r="C47" s="68"/>
      <c r="D47" s="7"/>
      <c r="E47" s="68"/>
      <c r="F47" s="7"/>
      <c r="G47" s="7"/>
      <c r="H47" s="72"/>
      <c r="I47" s="69"/>
    </row>
    <row r="48" spans="1:9" ht="31.2" x14ac:dyDescent="0.3">
      <c r="A48" s="72"/>
      <c r="B48" s="18"/>
      <c r="C48" s="22" t="s">
        <v>5</v>
      </c>
      <c r="D48" s="7" t="s">
        <v>103</v>
      </c>
      <c r="E48" s="68"/>
      <c r="F48" s="23" t="s">
        <v>17</v>
      </c>
      <c r="G48" s="7"/>
      <c r="H48" s="73">
        <v>3</v>
      </c>
      <c r="I48" s="69">
        <v>0.5</v>
      </c>
    </row>
    <row r="49" spans="1:9" ht="31.2" x14ac:dyDescent="0.3">
      <c r="A49" s="72"/>
      <c r="B49" s="18"/>
      <c r="C49" s="22" t="s">
        <v>5</v>
      </c>
      <c r="D49" s="7" t="s">
        <v>27</v>
      </c>
      <c r="E49" s="68"/>
      <c r="F49" s="23" t="s">
        <v>17</v>
      </c>
      <c r="G49" s="7"/>
      <c r="H49" s="73">
        <v>3</v>
      </c>
      <c r="I49" s="69">
        <v>0.5</v>
      </c>
    </row>
    <row r="50" spans="1:9" ht="31.2" x14ac:dyDescent="0.3">
      <c r="A50" s="72"/>
      <c r="B50" s="18"/>
      <c r="C50" s="72" t="s">
        <v>5</v>
      </c>
      <c r="D50" s="17" t="s">
        <v>109</v>
      </c>
      <c r="E50" s="31"/>
      <c r="F50" s="66" t="s">
        <v>17</v>
      </c>
      <c r="G50" s="7"/>
      <c r="H50" s="133">
        <v>3</v>
      </c>
      <c r="I50" s="43">
        <v>0.5</v>
      </c>
    </row>
    <row r="51" spans="1:9" ht="31.2" x14ac:dyDescent="0.3">
      <c r="A51" s="72"/>
      <c r="B51" s="18"/>
      <c r="C51" s="72" t="s">
        <v>5</v>
      </c>
      <c r="D51" s="17" t="s">
        <v>28</v>
      </c>
      <c r="E51" s="31"/>
      <c r="F51" s="67" t="s">
        <v>29</v>
      </c>
      <c r="G51" s="7"/>
      <c r="H51" s="133">
        <v>3</v>
      </c>
      <c r="I51" s="43">
        <v>0.5</v>
      </c>
    </row>
    <row r="52" spans="1:9" ht="31.2" x14ac:dyDescent="0.3">
      <c r="A52" s="72"/>
      <c r="B52" s="18"/>
      <c r="C52" s="72" t="s">
        <v>5</v>
      </c>
      <c r="D52" s="17" t="s">
        <v>130</v>
      </c>
      <c r="E52" s="31"/>
      <c r="F52" s="61" t="s">
        <v>131</v>
      </c>
      <c r="G52" s="7"/>
      <c r="H52" s="134">
        <v>3</v>
      </c>
      <c r="I52" s="43">
        <v>1</v>
      </c>
    </row>
    <row r="53" spans="1:9" ht="31.2" x14ac:dyDescent="0.3">
      <c r="A53" s="72"/>
      <c r="B53" s="18"/>
      <c r="C53" s="72" t="s">
        <v>5</v>
      </c>
      <c r="D53" s="17" t="s">
        <v>30</v>
      </c>
      <c r="E53" s="31"/>
      <c r="F53" s="85" t="s">
        <v>17</v>
      </c>
      <c r="G53" s="7"/>
      <c r="H53" s="131">
        <v>3</v>
      </c>
      <c r="I53" s="43">
        <v>1</v>
      </c>
    </row>
    <row r="54" spans="1:9" ht="62.4" x14ac:dyDescent="0.3">
      <c r="A54" s="72"/>
      <c r="B54" s="18"/>
      <c r="C54" s="72" t="s">
        <v>5</v>
      </c>
      <c r="D54" s="17" t="s">
        <v>105</v>
      </c>
      <c r="E54" s="31"/>
      <c r="F54" s="85" t="s">
        <v>111</v>
      </c>
      <c r="G54" s="7"/>
      <c r="H54" s="131">
        <v>3</v>
      </c>
      <c r="I54" s="43">
        <v>1</v>
      </c>
    </row>
    <row r="55" spans="1:9" ht="31.2" x14ac:dyDescent="0.3">
      <c r="A55" s="72"/>
      <c r="B55" s="18"/>
      <c r="C55" s="72" t="s">
        <v>5</v>
      </c>
      <c r="D55" s="17" t="s">
        <v>112</v>
      </c>
      <c r="E55" s="31"/>
      <c r="F55" s="85" t="s">
        <v>17</v>
      </c>
      <c r="G55" s="7"/>
      <c r="H55" s="131">
        <v>3</v>
      </c>
      <c r="I55" s="43">
        <v>1</v>
      </c>
    </row>
    <row r="56" spans="1:9" ht="62.4" x14ac:dyDescent="0.3">
      <c r="A56" s="72"/>
      <c r="B56" s="18"/>
      <c r="C56" s="72" t="s">
        <v>5</v>
      </c>
      <c r="D56" s="17" t="s">
        <v>31</v>
      </c>
      <c r="E56" s="31"/>
      <c r="F56" s="85" t="s">
        <v>17</v>
      </c>
      <c r="G56" s="7"/>
      <c r="H56" s="131">
        <v>3</v>
      </c>
      <c r="I56" s="43">
        <v>0.5</v>
      </c>
    </row>
    <row r="57" spans="1:9" ht="31.2" x14ac:dyDescent="0.3">
      <c r="A57" s="72"/>
      <c r="B57" s="18"/>
      <c r="C57" s="72" t="s">
        <v>5</v>
      </c>
      <c r="D57" s="17" t="s">
        <v>106</v>
      </c>
      <c r="E57" s="31"/>
      <c r="F57" s="85" t="s">
        <v>102</v>
      </c>
      <c r="G57" s="7"/>
      <c r="H57" s="131">
        <v>3</v>
      </c>
      <c r="I57" s="43">
        <v>0.5</v>
      </c>
    </row>
    <row r="58" spans="1:9" ht="31.2" x14ac:dyDescent="0.3">
      <c r="A58" s="72"/>
      <c r="B58" s="18"/>
      <c r="C58" s="72" t="s">
        <v>5</v>
      </c>
      <c r="D58" s="17" t="s">
        <v>30</v>
      </c>
      <c r="E58" s="31"/>
      <c r="F58" s="85" t="s">
        <v>17</v>
      </c>
      <c r="G58" s="7"/>
      <c r="H58" s="131">
        <v>3</v>
      </c>
      <c r="I58" s="43">
        <v>0.5</v>
      </c>
    </row>
    <row r="59" spans="1:9" ht="62.4" x14ac:dyDescent="0.3">
      <c r="A59" s="72"/>
      <c r="B59" s="18"/>
      <c r="C59" s="72" t="s">
        <v>5</v>
      </c>
      <c r="D59" s="17" t="s">
        <v>107</v>
      </c>
      <c r="E59" s="31"/>
      <c r="F59" s="85" t="s">
        <v>110</v>
      </c>
      <c r="G59" s="7"/>
      <c r="H59" s="131">
        <v>3</v>
      </c>
      <c r="I59" s="43">
        <v>1</v>
      </c>
    </row>
    <row r="60" spans="1:9" ht="31.2" x14ac:dyDescent="0.3">
      <c r="A60" s="72"/>
      <c r="B60" s="18"/>
      <c r="C60" s="72" t="s">
        <v>5</v>
      </c>
      <c r="D60" s="17" t="s">
        <v>113</v>
      </c>
      <c r="E60" s="31"/>
      <c r="F60" s="85" t="s">
        <v>17</v>
      </c>
      <c r="G60" s="7"/>
      <c r="H60" s="131">
        <v>3</v>
      </c>
      <c r="I60" s="43">
        <v>1</v>
      </c>
    </row>
    <row r="61" spans="1:9" ht="31.2" x14ac:dyDescent="0.3">
      <c r="A61" s="72"/>
      <c r="B61" s="18"/>
      <c r="C61" s="72" t="s">
        <v>5</v>
      </c>
      <c r="D61" s="17" t="s">
        <v>32</v>
      </c>
      <c r="E61" s="31"/>
      <c r="F61" s="85" t="s">
        <v>17</v>
      </c>
      <c r="G61" s="7"/>
      <c r="H61" s="131">
        <v>3</v>
      </c>
      <c r="I61" s="43">
        <v>1</v>
      </c>
    </row>
    <row r="62" spans="1:9" ht="31.2" x14ac:dyDescent="0.3">
      <c r="A62" s="72"/>
      <c r="B62" s="18"/>
      <c r="C62" s="72" t="s">
        <v>5</v>
      </c>
      <c r="D62" s="17" t="s">
        <v>108</v>
      </c>
      <c r="E62" s="31"/>
      <c r="F62" s="85" t="s">
        <v>17</v>
      </c>
      <c r="G62" s="7"/>
      <c r="H62" s="131">
        <v>3</v>
      </c>
      <c r="I62" s="43">
        <v>1</v>
      </c>
    </row>
    <row r="63" spans="1:9" ht="31.2" x14ac:dyDescent="0.3">
      <c r="A63" s="90">
        <v>4</v>
      </c>
      <c r="B63" s="35" t="s">
        <v>33</v>
      </c>
      <c r="C63" s="72"/>
      <c r="D63" s="32"/>
      <c r="E63" s="33"/>
      <c r="F63" s="61"/>
      <c r="G63" s="7"/>
      <c r="H63" s="131"/>
      <c r="I63" s="43"/>
    </row>
    <row r="64" spans="1:9" ht="62.4" x14ac:dyDescent="0.3">
      <c r="A64" s="90"/>
      <c r="B64" s="35" t="s">
        <v>120</v>
      </c>
      <c r="C64" s="72" t="s">
        <v>5</v>
      </c>
      <c r="D64" s="36" t="s">
        <v>34</v>
      </c>
      <c r="E64" s="31"/>
      <c r="F64" s="85" t="s">
        <v>114</v>
      </c>
      <c r="G64" s="21"/>
      <c r="H64" s="131">
        <v>1</v>
      </c>
      <c r="I64" s="51">
        <v>1</v>
      </c>
    </row>
    <row r="65" spans="1:9" s="8" customFormat="1" ht="31.5" customHeight="1" x14ac:dyDescent="0.35">
      <c r="A65" s="27" t="s">
        <v>9</v>
      </c>
      <c r="B65" s="91" t="s">
        <v>35</v>
      </c>
      <c r="C65" s="92"/>
      <c r="D65" s="28"/>
      <c r="E65" s="27"/>
      <c r="F65" s="28"/>
      <c r="G65" s="28"/>
      <c r="H65" s="27"/>
      <c r="I65" s="138">
        <f>SUM(I66:I91)</f>
        <v>20</v>
      </c>
    </row>
    <row r="66" spans="1:9" ht="31.2" x14ac:dyDescent="0.3">
      <c r="A66" s="72">
        <v>1</v>
      </c>
      <c r="B66" s="37" t="s">
        <v>81</v>
      </c>
      <c r="C66" s="75"/>
      <c r="D66" s="75"/>
      <c r="E66" s="75"/>
      <c r="F66" s="75"/>
      <c r="G66" s="75"/>
      <c r="H66" s="72"/>
      <c r="I66" s="93"/>
    </row>
    <row r="67" spans="1:9" ht="31.2" x14ac:dyDescent="0.3">
      <c r="A67" s="72"/>
      <c r="B67" s="37"/>
      <c r="C67" s="72" t="s">
        <v>5</v>
      </c>
      <c r="D67" s="107" t="s">
        <v>61</v>
      </c>
      <c r="E67" s="108"/>
      <c r="F67" s="61" t="s">
        <v>151</v>
      </c>
      <c r="G67" s="110"/>
      <c r="H67" s="80">
        <v>1</v>
      </c>
      <c r="I67" s="40">
        <v>1</v>
      </c>
    </row>
    <row r="68" spans="1:9" ht="31.2" x14ac:dyDescent="0.3">
      <c r="A68" s="72"/>
      <c r="B68" s="75"/>
      <c r="C68" s="72" t="s">
        <v>5</v>
      </c>
      <c r="D68" s="94" t="s">
        <v>115</v>
      </c>
      <c r="E68" s="80"/>
      <c r="F68" s="61" t="s">
        <v>151</v>
      </c>
      <c r="G68" s="75"/>
      <c r="H68" s="80">
        <v>1</v>
      </c>
      <c r="I68" s="43">
        <v>1</v>
      </c>
    </row>
    <row r="69" spans="1:9" x14ac:dyDescent="0.3">
      <c r="A69" s="72">
        <v>2</v>
      </c>
      <c r="B69" s="36" t="s">
        <v>24</v>
      </c>
      <c r="C69" s="75"/>
      <c r="D69" s="75"/>
      <c r="E69" s="75"/>
      <c r="F69" s="75"/>
      <c r="G69" s="75"/>
      <c r="H69" s="72"/>
      <c r="I69" s="77"/>
    </row>
    <row r="70" spans="1:9" ht="31.2" x14ac:dyDescent="0.3">
      <c r="A70" s="72"/>
      <c r="B70" s="36"/>
      <c r="C70" s="72" t="s">
        <v>5</v>
      </c>
      <c r="D70" s="94" t="s">
        <v>36</v>
      </c>
      <c r="E70" s="75"/>
      <c r="F70" s="61" t="s">
        <v>17</v>
      </c>
      <c r="G70" s="75"/>
      <c r="H70" s="80">
        <v>3</v>
      </c>
      <c r="I70" s="43">
        <v>0.5</v>
      </c>
    </row>
    <row r="71" spans="1:9" ht="31.2" x14ac:dyDescent="0.3">
      <c r="A71" s="72"/>
      <c r="B71" s="75"/>
      <c r="C71" s="72" t="s">
        <v>5</v>
      </c>
      <c r="D71" s="94" t="s">
        <v>116</v>
      </c>
      <c r="E71" s="80"/>
      <c r="F71" s="61" t="s">
        <v>17</v>
      </c>
      <c r="G71" s="75"/>
      <c r="H71" s="80">
        <v>3</v>
      </c>
      <c r="I71" s="43">
        <v>1</v>
      </c>
    </row>
    <row r="72" spans="1:9" ht="31.2" x14ac:dyDescent="0.3">
      <c r="A72" s="72"/>
      <c r="B72" s="75"/>
      <c r="C72" s="72" t="s">
        <v>5</v>
      </c>
      <c r="D72" s="94" t="s">
        <v>37</v>
      </c>
      <c r="E72" s="80"/>
      <c r="F72" s="61" t="s">
        <v>17</v>
      </c>
      <c r="G72" s="75"/>
      <c r="H72" s="80">
        <v>3</v>
      </c>
      <c r="I72" s="43">
        <v>0.5</v>
      </c>
    </row>
    <row r="73" spans="1:9" ht="31.2" x14ac:dyDescent="0.3">
      <c r="A73" s="72"/>
      <c r="B73" s="75"/>
      <c r="C73" s="72" t="s">
        <v>5</v>
      </c>
      <c r="D73" s="94" t="s">
        <v>117</v>
      </c>
      <c r="E73" s="80"/>
      <c r="F73" s="61" t="s">
        <v>17</v>
      </c>
      <c r="G73" s="75"/>
      <c r="H73" s="80">
        <v>1</v>
      </c>
      <c r="I73" s="43">
        <v>0.5</v>
      </c>
    </row>
    <row r="74" spans="1:9" x14ac:dyDescent="0.3">
      <c r="A74" s="72">
        <v>3</v>
      </c>
      <c r="B74" s="95" t="s">
        <v>18</v>
      </c>
      <c r="C74" s="72"/>
      <c r="D74" s="7"/>
      <c r="E74" s="68"/>
      <c r="F74" s="7"/>
      <c r="G74" s="7"/>
      <c r="H74" s="72"/>
      <c r="I74" s="69"/>
    </row>
    <row r="75" spans="1:9" ht="31.2" x14ac:dyDescent="0.3">
      <c r="A75" s="72"/>
      <c r="B75" s="95"/>
      <c r="C75" s="72" t="s">
        <v>5</v>
      </c>
      <c r="D75" s="7" t="s">
        <v>118</v>
      </c>
      <c r="E75" s="68"/>
      <c r="F75" s="61" t="s">
        <v>17</v>
      </c>
      <c r="G75" s="7"/>
      <c r="H75" s="77">
        <v>3</v>
      </c>
      <c r="I75" s="69">
        <v>1.5</v>
      </c>
    </row>
    <row r="76" spans="1:9" ht="31.2" x14ac:dyDescent="0.3">
      <c r="A76" s="72"/>
      <c r="B76" s="96"/>
      <c r="C76" s="72" t="s">
        <v>5</v>
      </c>
      <c r="D76" s="16" t="s">
        <v>38</v>
      </c>
      <c r="E76" s="30"/>
      <c r="F76" s="61" t="s">
        <v>17</v>
      </c>
      <c r="G76" s="7"/>
      <c r="H76" s="80">
        <v>3</v>
      </c>
      <c r="I76" s="43">
        <v>1.5</v>
      </c>
    </row>
    <row r="77" spans="1:9" ht="31.2" x14ac:dyDescent="0.3">
      <c r="A77" s="72"/>
      <c r="B77" s="96"/>
      <c r="C77" s="72" t="s">
        <v>5</v>
      </c>
      <c r="D77" s="16" t="s">
        <v>39</v>
      </c>
      <c r="E77" s="30"/>
      <c r="F77" s="61" t="s">
        <v>17</v>
      </c>
      <c r="G77" s="7"/>
      <c r="H77" s="80">
        <v>2</v>
      </c>
      <c r="I77" s="43">
        <v>0.5</v>
      </c>
    </row>
    <row r="78" spans="1:9" ht="93.6" x14ac:dyDescent="0.3">
      <c r="A78" s="72"/>
      <c r="B78" s="96"/>
      <c r="C78" s="72" t="s">
        <v>5</v>
      </c>
      <c r="D78" s="38" t="s">
        <v>40</v>
      </c>
      <c r="E78" s="80"/>
      <c r="F78" s="61" t="s">
        <v>17</v>
      </c>
      <c r="G78" s="7"/>
      <c r="H78" s="80">
        <v>2</v>
      </c>
      <c r="I78" s="43">
        <v>0.5</v>
      </c>
    </row>
    <row r="79" spans="1:9" ht="31.2" x14ac:dyDescent="0.3">
      <c r="A79" s="72"/>
      <c r="B79" s="96"/>
      <c r="C79" s="72" t="s">
        <v>5</v>
      </c>
      <c r="D79" s="94" t="s">
        <v>41</v>
      </c>
      <c r="E79" s="80"/>
      <c r="F79" s="61" t="s">
        <v>17</v>
      </c>
      <c r="G79" s="7"/>
      <c r="H79" s="80">
        <v>3</v>
      </c>
      <c r="I79" s="34">
        <v>0.5</v>
      </c>
    </row>
    <row r="80" spans="1:9" ht="31.2" x14ac:dyDescent="0.3">
      <c r="A80" s="72"/>
      <c r="B80" s="96"/>
      <c r="C80" s="72" t="s">
        <v>5</v>
      </c>
      <c r="D80" s="94" t="s">
        <v>42</v>
      </c>
      <c r="E80" s="80"/>
      <c r="F80" s="94" t="s">
        <v>43</v>
      </c>
      <c r="G80" s="7"/>
      <c r="H80" s="80">
        <v>2</v>
      </c>
      <c r="I80" s="34">
        <v>1</v>
      </c>
    </row>
    <row r="81" spans="1:9" ht="31.2" x14ac:dyDescent="0.3">
      <c r="A81" s="72"/>
      <c r="B81" s="96"/>
      <c r="C81" s="72" t="s">
        <v>5</v>
      </c>
      <c r="D81" s="16" t="s">
        <v>44</v>
      </c>
      <c r="E81" s="80"/>
      <c r="F81" s="61" t="s">
        <v>17</v>
      </c>
      <c r="G81" s="7"/>
      <c r="H81" s="80">
        <v>2</v>
      </c>
      <c r="I81" s="34">
        <v>1</v>
      </c>
    </row>
    <row r="82" spans="1:9" ht="31.2" x14ac:dyDescent="0.3">
      <c r="A82" s="72"/>
      <c r="B82" s="96"/>
      <c r="C82" s="72" t="s">
        <v>5</v>
      </c>
      <c r="D82" s="16" t="s">
        <v>45</v>
      </c>
      <c r="E82" s="80"/>
      <c r="F82" s="61" t="s">
        <v>17</v>
      </c>
      <c r="G82" s="7"/>
      <c r="H82" s="80">
        <v>3</v>
      </c>
      <c r="I82" s="34">
        <v>0.5</v>
      </c>
    </row>
    <row r="83" spans="1:9" ht="31.2" x14ac:dyDescent="0.3">
      <c r="A83" s="72"/>
      <c r="B83" s="96"/>
      <c r="C83" s="72" t="s">
        <v>5</v>
      </c>
      <c r="D83" s="94" t="s">
        <v>46</v>
      </c>
      <c r="E83" s="80"/>
      <c r="F83" s="61" t="s">
        <v>17</v>
      </c>
      <c r="G83" s="7"/>
      <c r="H83" s="80">
        <v>3</v>
      </c>
      <c r="I83" s="34">
        <v>0.5</v>
      </c>
    </row>
    <row r="84" spans="1:9" ht="31.2" x14ac:dyDescent="0.3">
      <c r="A84" s="72"/>
      <c r="B84" s="96"/>
      <c r="C84" s="72" t="s">
        <v>5</v>
      </c>
      <c r="D84" s="16" t="s">
        <v>47</v>
      </c>
      <c r="E84" s="80"/>
      <c r="F84" s="61" t="s">
        <v>17</v>
      </c>
      <c r="G84" s="7"/>
      <c r="H84" s="80">
        <v>3</v>
      </c>
      <c r="I84" s="34">
        <v>1.5</v>
      </c>
    </row>
    <row r="85" spans="1:9" ht="46.8" x14ac:dyDescent="0.3">
      <c r="A85" s="72"/>
      <c r="B85" s="96"/>
      <c r="C85" s="72" t="s">
        <v>5</v>
      </c>
      <c r="D85" s="88" t="s">
        <v>119</v>
      </c>
      <c r="E85" s="97"/>
      <c r="F85" s="98" t="s">
        <v>17</v>
      </c>
      <c r="G85" s="24"/>
      <c r="H85" s="80">
        <v>1</v>
      </c>
      <c r="I85" s="39">
        <v>0.5</v>
      </c>
    </row>
    <row r="86" spans="1:9" ht="31.2" x14ac:dyDescent="0.3">
      <c r="A86" s="72">
        <v>4</v>
      </c>
      <c r="B86" s="99" t="s">
        <v>48</v>
      </c>
      <c r="C86" s="68"/>
      <c r="D86" s="7"/>
      <c r="E86" s="68"/>
      <c r="F86" s="7"/>
      <c r="G86" s="7"/>
      <c r="H86" s="72"/>
      <c r="I86" s="71"/>
    </row>
    <row r="87" spans="1:9" ht="31.2" x14ac:dyDescent="0.3">
      <c r="A87" s="72"/>
      <c r="B87" s="96"/>
      <c r="C87" s="72" t="s">
        <v>5</v>
      </c>
      <c r="D87" s="41" t="s">
        <v>49</v>
      </c>
      <c r="E87" s="80"/>
      <c r="F87" s="61" t="s">
        <v>17</v>
      </c>
      <c r="G87" s="7"/>
      <c r="H87" s="80">
        <v>1</v>
      </c>
      <c r="I87" s="43">
        <v>1</v>
      </c>
    </row>
    <row r="88" spans="1:9" ht="31.2" x14ac:dyDescent="0.3">
      <c r="A88" s="72"/>
      <c r="B88" s="96"/>
      <c r="C88" s="72" t="s">
        <v>5</v>
      </c>
      <c r="D88" s="41" t="s">
        <v>50</v>
      </c>
      <c r="E88" s="80"/>
      <c r="F88" s="61" t="s">
        <v>17</v>
      </c>
      <c r="G88" s="7"/>
      <c r="H88" s="80">
        <v>1</v>
      </c>
      <c r="I88" s="43">
        <v>1</v>
      </c>
    </row>
    <row r="89" spans="1:9" ht="31.2" x14ac:dyDescent="0.3">
      <c r="A89" s="72"/>
      <c r="B89" s="96"/>
      <c r="C89" s="72" t="s">
        <v>5</v>
      </c>
      <c r="D89" s="41" t="s">
        <v>51</v>
      </c>
      <c r="E89" s="80"/>
      <c r="F89" s="61" t="s">
        <v>17</v>
      </c>
      <c r="G89" s="7"/>
      <c r="H89" s="80">
        <v>1</v>
      </c>
      <c r="I89" s="43">
        <v>1.5</v>
      </c>
    </row>
    <row r="90" spans="1:9" ht="31.2" x14ac:dyDescent="0.3">
      <c r="A90" s="72"/>
      <c r="B90" s="96"/>
      <c r="C90" s="72" t="s">
        <v>5</v>
      </c>
      <c r="D90" s="41" t="s">
        <v>52</v>
      </c>
      <c r="E90" s="80"/>
      <c r="F90" s="61" t="s">
        <v>17</v>
      </c>
      <c r="G90" s="7"/>
      <c r="H90" s="80">
        <v>1</v>
      </c>
      <c r="I90" s="43">
        <v>1.5</v>
      </c>
    </row>
    <row r="91" spans="1:9" ht="31.2" x14ac:dyDescent="0.3">
      <c r="A91" s="72"/>
      <c r="B91" s="96"/>
      <c r="C91" s="72" t="s">
        <v>5</v>
      </c>
      <c r="D91" s="42" t="s">
        <v>152</v>
      </c>
      <c r="E91" s="77"/>
      <c r="F91" s="61" t="s">
        <v>17</v>
      </c>
      <c r="G91" s="7"/>
      <c r="H91" s="80">
        <v>1</v>
      </c>
      <c r="I91" s="43">
        <v>1</v>
      </c>
    </row>
    <row r="92" spans="1:9" ht="78" x14ac:dyDescent="0.3">
      <c r="A92" s="55" t="s">
        <v>53</v>
      </c>
      <c r="B92" s="56" t="s">
        <v>60</v>
      </c>
      <c r="C92" s="100"/>
      <c r="D92" s="101"/>
      <c r="E92" s="102"/>
      <c r="F92" s="101"/>
      <c r="G92" s="101"/>
      <c r="H92" s="101"/>
      <c r="I92" s="136">
        <f>SUM(I93:I114)</f>
        <v>16</v>
      </c>
    </row>
    <row r="93" spans="1:9" ht="31.2" x14ac:dyDescent="0.3">
      <c r="A93" s="103">
        <v>1</v>
      </c>
      <c r="B93" s="44" t="s">
        <v>81</v>
      </c>
      <c r="C93" s="90"/>
      <c r="D93" s="104"/>
      <c r="E93" s="73"/>
      <c r="F93" s="104"/>
      <c r="G93" s="104"/>
      <c r="H93" s="104"/>
      <c r="I93" s="45"/>
    </row>
    <row r="94" spans="1:9" ht="31.2" x14ac:dyDescent="0.3">
      <c r="A94" s="103"/>
      <c r="B94" s="44"/>
      <c r="C94" s="72" t="s">
        <v>5</v>
      </c>
      <c r="D94" s="78" t="s">
        <v>62</v>
      </c>
      <c r="E94" s="105"/>
      <c r="F94" s="106" t="s">
        <v>17</v>
      </c>
      <c r="G94" s="78"/>
      <c r="H94" s="59">
        <v>1</v>
      </c>
      <c r="I94" s="45">
        <v>0.5</v>
      </c>
    </row>
    <row r="95" spans="1:9" ht="31.2" x14ac:dyDescent="0.3">
      <c r="A95" s="103"/>
      <c r="B95" s="75"/>
      <c r="C95" s="72" t="s">
        <v>5</v>
      </c>
      <c r="D95" s="107" t="s">
        <v>61</v>
      </c>
      <c r="E95" s="108"/>
      <c r="F95" s="109" t="s">
        <v>17</v>
      </c>
      <c r="G95" s="110"/>
      <c r="H95" s="80">
        <v>1</v>
      </c>
      <c r="I95" s="40">
        <v>1</v>
      </c>
    </row>
    <row r="96" spans="1:9" x14ac:dyDescent="0.3">
      <c r="A96" s="103">
        <v>2</v>
      </c>
      <c r="B96" s="36" t="s">
        <v>24</v>
      </c>
      <c r="C96" s="72"/>
      <c r="D96" s="111"/>
      <c r="E96" s="80"/>
      <c r="F96" s="61"/>
      <c r="G96" s="78"/>
      <c r="H96" s="78"/>
      <c r="I96" s="34"/>
    </row>
    <row r="97" spans="1:9" ht="31.2" x14ac:dyDescent="0.3">
      <c r="A97" s="103"/>
      <c r="B97" s="75"/>
      <c r="C97" s="72" t="s">
        <v>5</v>
      </c>
      <c r="D97" s="16" t="s">
        <v>149</v>
      </c>
      <c r="E97" s="17"/>
      <c r="F97" s="109" t="s">
        <v>17</v>
      </c>
      <c r="G97" s="78"/>
      <c r="H97" s="80">
        <v>1</v>
      </c>
      <c r="I97" s="34">
        <v>0.5</v>
      </c>
    </row>
    <row r="98" spans="1:9" x14ac:dyDescent="0.3">
      <c r="A98" s="103">
        <v>3</v>
      </c>
      <c r="B98" s="95" t="s">
        <v>18</v>
      </c>
      <c r="C98" s="90"/>
      <c r="D98" s="112"/>
      <c r="E98" s="113"/>
      <c r="F98" s="114"/>
      <c r="G98" s="104"/>
      <c r="H98" s="104"/>
      <c r="I98" s="45"/>
    </row>
    <row r="99" spans="1:9" ht="31.2" x14ac:dyDescent="0.3">
      <c r="A99" s="103"/>
      <c r="B99" s="95"/>
      <c r="C99" s="72" t="s">
        <v>5</v>
      </c>
      <c r="D99" s="17" t="s">
        <v>155</v>
      </c>
      <c r="E99" s="80"/>
      <c r="F99" s="61" t="s">
        <v>153</v>
      </c>
      <c r="G99" s="78"/>
      <c r="H99" s="80">
        <v>3</v>
      </c>
      <c r="I99" s="40">
        <v>1</v>
      </c>
    </row>
    <row r="100" spans="1:9" ht="46.8" x14ac:dyDescent="0.3">
      <c r="A100" s="103"/>
      <c r="B100" s="75"/>
      <c r="C100" s="72" t="s">
        <v>5</v>
      </c>
      <c r="D100" s="17" t="s">
        <v>121</v>
      </c>
      <c r="E100" s="31"/>
      <c r="F100" s="61" t="s">
        <v>153</v>
      </c>
      <c r="G100" s="78"/>
      <c r="H100" s="80">
        <v>3</v>
      </c>
      <c r="I100" s="40">
        <v>1</v>
      </c>
    </row>
    <row r="101" spans="1:9" ht="31.2" x14ac:dyDescent="0.3">
      <c r="A101" s="103"/>
      <c r="B101" s="75"/>
      <c r="C101" s="72" t="s">
        <v>5</v>
      </c>
      <c r="D101" s="94" t="s">
        <v>156</v>
      </c>
      <c r="E101" s="31"/>
      <c r="F101" s="61" t="s">
        <v>153</v>
      </c>
      <c r="G101" s="78"/>
      <c r="H101" s="80">
        <v>3</v>
      </c>
      <c r="I101" s="40">
        <v>1</v>
      </c>
    </row>
    <row r="102" spans="1:9" ht="31.2" x14ac:dyDescent="0.3">
      <c r="A102" s="103"/>
      <c r="B102" s="75"/>
      <c r="C102" s="72" t="s">
        <v>5</v>
      </c>
      <c r="D102" s="17" t="s">
        <v>63</v>
      </c>
      <c r="E102" s="31"/>
      <c r="F102" s="61" t="s">
        <v>157</v>
      </c>
      <c r="G102" s="78"/>
      <c r="H102" s="139">
        <v>3</v>
      </c>
      <c r="I102" s="34">
        <v>2</v>
      </c>
    </row>
    <row r="103" spans="1:9" ht="46.8" x14ac:dyDescent="0.3">
      <c r="A103" s="103"/>
      <c r="B103" s="75"/>
      <c r="C103" s="115" t="s">
        <v>5</v>
      </c>
      <c r="D103" s="107" t="s">
        <v>64</v>
      </c>
      <c r="E103" s="108"/>
      <c r="F103" s="85" t="s">
        <v>158</v>
      </c>
      <c r="G103" s="110"/>
      <c r="H103" s="145">
        <v>2</v>
      </c>
      <c r="I103" s="34">
        <v>0.5</v>
      </c>
    </row>
    <row r="104" spans="1:9" ht="31.2" x14ac:dyDescent="0.3">
      <c r="A104" s="103"/>
      <c r="B104" s="75"/>
      <c r="C104" s="115" t="s">
        <v>5</v>
      </c>
      <c r="D104" s="20" t="s">
        <v>65</v>
      </c>
      <c r="E104" s="81"/>
      <c r="F104" s="85" t="s">
        <v>159</v>
      </c>
      <c r="G104" s="78"/>
      <c r="H104" s="80">
        <v>2</v>
      </c>
      <c r="I104" s="34">
        <v>0.5</v>
      </c>
    </row>
    <row r="105" spans="1:9" ht="31.2" x14ac:dyDescent="0.3">
      <c r="A105" s="103"/>
      <c r="B105" s="75"/>
      <c r="C105" s="115" t="s">
        <v>5</v>
      </c>
      <c r="D105" s="20" t="s">
        <v>66</v>
      </c>
      <c r="E105" s="81"/>
      <c r="F105" s="17" t="s">
        <v>160</v>
      </c>
      <c r="G105" s="78"/>
      <c r="H105" s="80">
        <v>2</v>
      </c>
      <c r="I105" s="34">
        <v>0.5</v>
      </c>
    </row>
    <row r="106" spans="1:9" ht="31.2" x14ac:dyDescent="0.3">
      <c r="A106" s="103"/>
      <c r="B106" s="75"/>
      <c r="C106" s="115" t="s">
        <v>5</v>
      </c>
      <c r="D106" s="20" t="s">
        <v>67</v>
      </c>
      <c r="E106" s="81"/>
      <c r="F106" s="85" t="s">
        <v>122</v>
      </c>
      <c r="G106" s="78"/>
      <c r="H106" s="80">
        <v>2</v>
      </c>
      <c r="I106" s="34">
        <v>0.5</v>
      </c>
    </row>
    <row r="107" spans="1:9" ht="31.2" x14ac:dyDescent="0.3">
      <c r="A107" s="103"/>
      <c r="B107" s="75"/>
      <c r="C107" s="115" t="s">
        <v>5</v>
      </c>
      <c r="D107" s="111" t="s">
        <v>64</v>
      </c>
      <c r="E107" s="80"/>
      <c r="F107" s="85" t="s">
        <v>70</v>
      </c>
      <c r="G107" s="78"/>
      <c r="H107" s="80">
        <v>2</v>
      </c>
      <c r="I107" s="34">
        <v>0.5</v>
      </c>
    </row>
    <row r="108" spans="1:9" ht="31.2" x14ac:dyDescent="0.3">
      <c r="A108" s="103"/>
      <c r="B108" s="75"/>
      <c r="C108" s="115" t="s">
        <v>5</v>
      </c>
      <c r="D108" s="36" t="s">
        <v>65</v>
      </c>
      <c r="E108" s="46" t="s">
        <v>54</v>
      </c>
      <c r="F108" s="85" t="s">
        <v>72</v>
      </c>
      <c r="G108" s="78"/>
      <c r="H108" s="80">
        <v>2</v>
      </c>
      <c r="I108" s="34">
        <v>0.5</v>
      </c>
    </row>
    <row r="109" spans="1:9" ht="31.2" x14ac:dyDescent="0.3">
      <c r="A109" s="103"/>
      <c r="B109" s="75"/>
      <c r="C109" s="115" t="s">
        <v>5</v>
      </c>
      <c r="D109" s="36" t="s">
        <v>66</v>
      </c>
      <c r="E109" s="46"/>
      <c r="F109" s="85" t="s">
        <v>71</v>
      </c>
      <c r="G109" s="78"/>
      <c r="H109" s="80">
        <v>2</v>
      </c>
      <c r="I109" s="34">
        <v>0.5</v>
      </c>
    </row>
    <row r="110" spans="1:9" ht="62.4" x14ac:dyDescent="0.3">
      <c r="A110" s="103"/>
      <c r="B110" s="75"/>
      <c r="C110" s="115" t="s">
        <v>5</v>
      </c>
      <c r="D110" s="47" t="s">
        <v>68</v>
      </c>
      <c r="E110" s="46"/>
      <c r="F110" s="85" t="s">
        <v>123</v>
      </c>
      <c r="G110" s="78"/>
      <c r="H110" s="80">
        <v>3</v>
      </c>
      <c r="I110" s="34">
        <v>2</v>
      </c>
    </row>
    <row r="111" spans="1:9" ht="62.4" x14ac:dyDescent="0.3">
      <c r="A111" s="103"/>
      <c r="B111" s="75"/>
      <c r="C111" s="115" t="s">
        <v>5</v>
      </c>
      <c r="D111" s="36" t="s">
        <v>68</v>
      </c>
      <c r="E111" s="46"/>
      <c r="F111" s="85" t="s">
        <v>124</v>
      </c>
      <c r="G111" s="78"/>
      <c r="H111" s="80">
        <v>3</v>
      </c>
      <c r="I111" s="34">
        <v>2</v>
      </c>
    </row>
    <row r="112" spans="1:9" ht="47.25" customHeight="1" x14ac:dyDescent="0.3">
      <c r="A112" s="103"/>
      <c r="B112" s="75"/>
      <c r="C112" s="115" t="s">
        <v>5</v>
      </c>
      <c r="D112" s="78" t="s">
        <v>69</v>
      </c>
      <c r="E112" s="72"/>
      <c r="F112" s="78" t="s">
        <v>73</v>
      </c>
      <c r="G112" s="78"/>
      <c r="H112" s="59">
        <v>3</v>
      </c>
      <c r="I112" s="60">
        <v>0.5</v>
      </c>
    </row>
    <row r="113" spans="1:9" ht="18" customHeight="1" x14ac:dyDescent="0.3">
      <c r="A113" s="103">
        <v>4</v>
      </c>
      <c r="B113" s="116" t="s">
        <v>48</v>
      </c>
      <c r="C113" s="117"/>
      <c r="D113" s="106"/>
      <c r="E113" s="72"/>
      <c r="F113" s="78"/>
      <c r="G113" s="78"/>
      <c r="H113" s="78"/>
      <c r="I113" s="72"/>
    </row>
    <row r="114" spans="1:9" x14ac:dyDescent="0.3">
      <c r="A114" s="103"/>
      <c r="B114" s="75"/>
      <c r="C114" s="72" t="s">
        <v>5</v>
      </c>
      <c r="D114" s="78" t="s">
        <v>154</v>
      </c>
      <c r="E114" s="72"/>
      <c r="F114" s="78" t="s">
        <v>132</v>
      </c>
      <c r="G114" s="78"/>
      <c r="H114" s="118">
        <v>1</v>
      </c>
      <c r="I114" s="119">
        <v>1</v>
      </c>
    </row>
    <row r="115" spans="1:9" ht="46.8" x14ac:dyDescent="0.3">
      <c r="A115" s="57" t="s">
        <v>55</v>
      </c>
      <c r="B115" s="58" t="s">
        <v>56</v>
      </c>
      <c r="C115" s="120"/>
      <c r="D115" s="120"/>
      <c r="E115" s="120"/>
      <c r="F115" s="120"/>
      <c r="G115" s="120"/>
      <c r="H115" s="121"/>
      <c r="I115" s="140">
        <f>SUM(I117:I137)</f>
        <v>22</v>
      </c>
    </row>
    <row r="116" spans="1:9" ht="31.2" x14ac:dyDescent="0.3">
      <c r="A116" s="103">
        <v>1</v>
      </c>
      <c r="B116" s="122" t="s">
        <v>81</v>
      </c>
      <c r="C116" s="141"/>
      <c r="D116" s="141"/>
      <c r="E116" s="141"/>
      <c r="F116" s="141"/>
      <c r="G116" s="141"/>
      <c r="H116" s="141"/>
      <c r="I116" s="141"/>
    </row>
    <row r="117" spans="1:9" x14ac:dyDescent="0.3">
      <c r="A117" s="103"/>
      <c r="B117" s="75"/>
      <c r="C117" s="115" t="s">
        <v>5</v>
      </c>
      <c r="D117" s="50" t="s">
        <v>76</v>
      </c>
      <c r="E117" s="123"/>
      <c r="F117" s="85" t="s">
        <v>77</v>
      </c>
      <c r="G117" s="110"/>
      <c r="H117" s="80">
        <v>1</v>
      </c>
      <c r="I117" s="124">
        <v>1</v>
      </c>
    </row>
    <row r="118" spans="1:9" x14ac:dyDescent="0.3">
      <c r="A118" s="103">
        <v>2</v>
      </c>
      <c r="B118" s="94" t="s">
        <v>24</v>
      </c>
      <c r="C118" s="72"/>
      <c r="D118" s="78"/>
      <c r="E118" s="72"/>
      <c r="F118" s="78"/>
      <c r="G118" s="78"/>
      <c r="H118" s="78"/>
      <c r="I118" s="75"/>
    </row>
    <row r="119" spans="1:9" x14ac:dyDescent="0.3">
      <c r="A119" s="103"/>
      <c r="B119" s="75"/>
      <c r="C119" s="72" t="s">
        <v>5</v>
      </c>
      <c r="D119" s="94" t="s">
        <v>78</v>
      </c>
      <c r="E119" s="80"/>
      <c r="F119" s="85" t="s">
        <v>77</v>
      </c>
      <c r="G119" s="78"/>
      <c r="H119" s="80">
        <v>1</v>
      </c>
      <c r="I119" s="125">
        <v>1</v>
      </c>
    </row>
    <row r="120" spans="1:9" x14ac:dyDescent="0.3">
      <c r="A120" s="103">
        <v>3</v>
      </c>
      <c r="B120" s="94" t="s">
        <v>18</v>
      </c>
      <c r="C120" s="72"/>
      <c r="D120" s="78"/>
      <c r="E120" s="72"/>
      <c r="F120" s="78"/>
      <c r="G120" s="78"/>
      <c r="H120" s="78"/>
      <c r="I120" s="75"/>
    </row>
    <row r="121" spans="1:9" ht="31.2" x14ac:dyDescent="0.3">
      <c r="A121" s="103"/>
      <c r="B121" s="75"/>
      <c r="C121" s="72" t="s">
        <v>5</v>
      </c>
      <c r="D121" s="94" t="s">
        <v>125</v>
      </c>
      <c r="E121" s="80"/>
      <c r="F121" s="85" t="s">
        <v>17</v>
      </c>
      <c r="G121" s="78"/>
      <c r="H121" s="80">
        <v>2</v>
      </c>
      <c r="I121" s="126">
        <v>2</v>
      </c>
    </row>
    <row r="122" spans="1:9" ht="31.2" x14ac:dyDescent="0.3">
      <c r="A122" s="103"/>
      <c r="B122" s="75"/>
      <c r="C122" s="72" t="s">
        <v>5</v>
      </c>
      <c r="D122" s="78" t="s">
        <v>126</v>
      </c>
      <c r="E122" s="127"/>
      <c r="F122" s="128" t="s">
        <v>79</v>
      </c>
      <c r="G122" s="78"/>
      <c r="H122" s="80">
        <v>4</v>
      </c>
      <c r="I122" s="48">
        <v>1</v>
      </c>
    </row>
    <row r="123" spans="1:9" ht="31.2" x14ac:dyDescent="0.3">
      <c r="A123" s="103"/>
      <c r="B123" s="75"/>
      <c r="C123" s="72" t="s">
        <v>5</v>
      </c>
      <c r="D123" s="78" t="s">
        <v>126</v>
      </c>
      <c r="E123" s="127"/>
      <c r="F123" s="61" t="s">
        <v>134</v>
      </c>
      <c r="G123" s="78"/>
      <c r="H123" s="80">
        <v>4</v>
      </c>
      <c r="I123" s="48">
        <v>1</v>
      </c>
    </row>
    <row r="124" spans="1:9" ht="31.2" x14ac:dyDescent="0.3">
      <c r="A124" s="103"/>
      <c r="B124" s="75"/>
      <c r="C124" s="72" t="s">
        <v>5</v>
      </c>
      <c r="D124" s="78" t="s">
        <v>126</v>
      </c>
      <c r="E124" s="127"/>
      <c r="F124" s="61" t="s">
        <v>135</v>
      </c>
      <c r="G124" s="78"/>
      <c r="H124" s="80">
        <v>4</v>
      </c>
      <c r="I124" s="48">
        <v>1</v>
      </c>
    </row>
    <row r="125" spans="1:9" ht="31.2" x14ac:dyDescent="0.3">
      <c r="A125" s="103"/>
      <c r="B125" s="75"/>
      <c r="C125" s="72" t="s">
        <v>5</v>
      </c>
      <c r="D125" s="83" t="s">
        <v>126</v>
      </c>
      <c r="E125" s="127"/>
      <c r="F125" s="129" t="s">
        <v>57</v>
      </c>
      <c r="G125" s="78"/>
      <c r="H125" s="80">
        <v>4</v>
      </c>
      <c r="I125" s="48">
        <v>1</v>
      </c>
    </row>
    <row r="126" spans="1:9" ht="31.2" x14ac:dyDescent="0.3">
      <c r="A126" s="103"/>
      <c r="B126" s="75"/>
      <c r="C126" s="72" t="s">
        <v>5</v>
      </c>
      <c r="D126" s="94" t="s">
        <v>126</v>
      </c>
      <c r="E126" s="80"/>
      <c r="F126" s="94" t="s">
        <v>58</v>
      </c>
      <c r="G126" s="78"/>
      <c r="H126" s="80">
        <v>4</v>
      </c>
      <c r="I126" s="126">
        <v>1</v>
      </c>
    </row>
    <row r="127" spans="1:9" ht="46.8" x14ac:dyDescent="0.3">
      <c r="A127" s="103"/>
      <c r="B127" s="75"/>
      <c r="C127" s="72" t="s">
        <v>5</v>
      </c>
      <c r="D127" s="94" t="s">
        <v>127</v>
      </c>
      <c r="E127" s="80"/>
      <c r="F127" s="85" t="s">
        <v>133</v>
      </c>
      <c r="G127" s="78"/>
      <c r="H127" s="80">
        <v>2</v>
      </c>
      <c r="I127" s="126">
        <v>2</v>
      </c>
    </row>
    <row r="128" spans="1:9" ht="46.8" x14ac:dyDescent="0.3">
      <c r="A128" s="103"/>
      <c r="B128" s="75"/>
      <c r="C128" s="72" t="s">
        <v>5</v>
      </c>
      <c r="D128" s="94" t="s">
        <v>128</v>
      </c>
      <c r="E128" s="80"/>
      <c r="F128" s="94" t="s">
        <v>80</v>
      </c>
      <c r="G128" s="78"/>
      <c r="H128" s="80">
        <v>2</v>
      </c>
      <c r="I128" s="126">
        <v>1.5</v>
      </c>
    </row>
    <row r="129" spans="1:9" ht="78" x14ac:dyDescent="0.3">
      <c r="A129" s="103"/>
      <c r="B129" s="75"/>
      <c r="C129" s="72" t="s">
        <v>5</v>
      </c>
      <c r="D129" s="94" t="s">
        <v>129</v>
      </c>
      <c r="E129" s="80"/>
      <c r="F129" s="94" t="s">
        <v>136</v>
      </c>
      <c r="G129" s="78"/>
      <c r="H129" s="80">
        <v>4</v>
      </c>
      <c r="I129" s="126">
        <v>2</v>
      </c>
    </row>
    <row r="130" spans="1:9" ht="62.4" x14ac:dyDescent="0.3">
      <c r="A130" s="103"/>
      <c r="B130" s="75"/>
      <c r="C130" s="72" t="s">
        <v>5</v>
      </c>
      <c r="D130" s="94" t="s">
        <v>128</v>
      </c>
      <c r="E130" s="80"/>
      <c r="F130" s="142" t="s">
        <v>145</v>
      </c>
      <c r="G130" s="78"/>
      <c r="H130" s="80">
        <v>4</v>
      </c>
      <c r="I130" s="126">
        <v>1.5</v>
      </c>
    </row>
    <row r="131" spans="1:9" ht="46.8" x14ac:dyDescent="0.3">
      <c r="A131" s="103"/>
      <c r="B131" s="75"/>
      <c r="C131" s="72" t="s">
        <v>5</v>
      </c>
      <c r="D131" s="94" t="s">
        <v>129</v>
      </c>
      <c r="E131" s="80"/>
      <c r="F131" s="142" t="s">
        <v>144</v>
      </c>
      <c r="G131" s="78"/>
      <c r="H131" s="80">
        <v>4</v>
      </c>
      <c r="I131" s="126">
        <v>1.5</v>
      </c>
    </row>
    <row r="132" spans="1:9" ht="31.2" x14ac:dyDescent="0.3">
      <c r="A132" s="103"/>
      <c r="B132" s="75"/>
      <c r="C132" s="72" t="s">
        <v>5</v>
      </c>
      <c r="D132" s="94" t="s">
        <v>128</v>
      </c>
      <c r="E132" s="80"/>
      <c r="F132" s="94" t="s">
        <v>137</v>
      </c>
      <c r="G132" s="78"/>
      <c r="H132" s="80">
        <v>2</v>
      </c>
      <c r="I132" s="126">
        <v>0.5</v>
      </c>
    </row>
    <row r="133" spans="1:9" x14ac:dyDescent="0.3">
      <c r="A133" s="103">
        <v>4</v>
      </c>
      <c r="B133" s="75" t="s">
        <v>48</v>
      </c>
      <c r="C133" s="72"/>
      <c r="D133" s="94"/>
      <c r="E133" s="80"/>
      <c r="F133" s="94"/>
      <c r="G133" s="78"/>
      <c r="H133" s="80"/>
      <c r="I133" s="126"/>
    </row>
    <row r="134" spans="1:9" ht="31.2" x14ac:dyDescent="0.3">
      <c r="A134" s="103"/>
      <c r="B134" s="75"/>
      <c r="C134" s="72" t="s">
        <v>5</v>
      </c>
      <c r="D134" s="94" t="s">
        <v>138</v>
      </c>
      <c r="E134" s="80"/>
      <c r="F134" s="94" t="s">
        <v>139</v>
      </c>
      <c r="G134" s="78"/>
      <c r="H134" s="80">
        <v>3</v>
      </c>
      <c r="I134" s="126">
        <v>1</v>
      </c>
    </row>
    <row r="135" spans="1:9" ht="31.2" x14ac:dyDescent="0.3">
      <c r="A135" s="103"/>
      <c r="B135" s="75"/>
      <c r="C135" s="72" t="s">
        <v>5</v>
      </c>
      <c r="D135" s="94" t="s">
        <v>138</v>
      </c>
      <c r="E135" s="80"/>
      <c r="F135" s="94" t="s">
        <v>140</v>
      </c>
      <c r="G135" s="78"/>
      <c r="H135" s="80">
        <v>3</v>
      </c>
      <c r="I135" s="126">
        <v>1</v>
      </c>
    </row>
    <row r="136" spans="1:9" ht="31.2" x14ac:dyDescent="0.3">
      <c r="A136" s="103"/>
      <c r="B136" s="75"/>
      <c r="C136" s="72" t="s">
        <v>5</v>
      </c>
      <c r="D136" s="49" t="s">
        <v>141</v>
      </c>
      <c r="E136" s="80"/>
      <c r="F136" s="143" t="s">
        <v>142</v>
      </c>
      <c r="G136" s="78"/>
      <c r="H136" s="80">
        <v>3</v>
      </c>
      <c r="I136" s="126">
        <v>1</v>
      </c>
    </row>
    <row r="137" spans="1:9" ht="31.2" x14ac:dyDescent="0.3">
      <c r="A137" s="103"/>
      <c r="B137" s="75"/>
      <c r="C137" s="72" t="s">
        <v>5</v>
      </c>
      <c r="D137" s="49" t="s">
        <v>141</v>
      </c>
      <c r="E137" s="80"/>
      <c r="F137" s="61" t="s">
        <v>143</v>
      </c>
      <c r="G137" s="78"/>
      <c r="H137" s="80">
        <v>3</v>
      </c>
      <c r="I137" s="126">
        <v>1</v>
      </c>
    </row>
    <row r="141" spans="1:9" ht="18" x14ac:dyDescent="0.3">
      <c r="F141" s="12" t="s">
        <v>10</v>
      </c>
      <c r="G141" s="12"/>
      <c r="H141" s="11"/>
      <c r="I141" s="13">
        <f>SUM(I65+I35+I10+I115+I92)</f>
        <v>100</v>
      </c>
    </row>
  </sheetData>
  <pageMargins left="0.7" right="0.7" top="0.75" bottom="0.75" header="0.3" footer="0.3"/>
  <pageSetup paperSize="9" scale="7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B9" sqref="B9"/>
    </sheetView>
  </sheetViews>
  <sheetFormatPr defaultColWidth="11" defaultRowHeight="15.6" x14ac:dyDescent="0.3"/>
  <cols>
    <col min="2" max="2" width="56.69921875" style="3" customWidth="1"/>
  </cols>
  <sheetData>
    <row r="1" spans="1:3" ht="28.2" customHeight="1" x14ac:dyDescent="0.3">
      <c r="A1" s="147" t="s">
        <v>15</v>
      </c>
      <c r="B1" s="147"/>
      <c r="C1" s="148"/>
    </row>
    <row r="2" spans="1:3" ht="28.8" x14ac:dyDescent="0.3">
      <c r="A2" s="146">
        <v>1</v>
      </c>
      <c r="B2" s="149" t="s">
        <v>165</v>
      </c>
      <c r="C2" s="150">
        <v>35</v>
      </c>
    </row>
    <row r="3" spans="1:3" x14ac:dyDescent="0.3">
      <c r="A3" s="146">
        <v>2</v>
      </c>
      <c r="B3" s="149" t="s">
        <v>166</v>
      </c>
      <c r="C3" s="150">
        <v>21.5</v>
      </c>
    </row>
    <row r="4" spans="1:3" x14ac:dyDescent="0.3">
      <c r="A4" s="146">
        <v>3</v>
      </c>
      <c r="B4" s="149" t="s">
        <v>167</v>
      </c>
      <c r="C4" s="150">
        <v>33.5</v>
      </c>
    </row>
    <row r="5" spans="1:3" x14ac:dyDescent="0.3">
      <c r="A5" s="146">
        <v>4</v>
      </c>
      <c r="B5" s="149" t="s">
        <v>168</v>
      </c>
      <c r="C5" s="150">
        <v>10</v>
      </c>
    </row>
    <row r="6" spans="1:3" x14ac:dyDescent="0.3">
      <c r="A6" s="148"/>
      <c r="B6" s="151" t="s">
        <v>169</v>
      </c>
      <c r="C6" s="152">
        <f>SUM(C2:C5)</f>
        <v>100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User</cp:lastModifiedBy>
  <cp:lastPrinted>2025-02-24T06:24:59Z</cp:lastPrinted>
  <dcterms:created xsi:type="dcterms:W3CDTF">2022-11-09T22:53:43Z</dcterms:created>
  <dcterms:modified xsi:type="dcterms:W3CDTF">2026-01-20T03:20:24Z</dcterms:modified>
</cp:coreProperties>
</file>